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936" activeTab="2"/>
  </bookViews>
  <sheets>
    <sheet name="Welfare level-3 without coord" sheetId="1" r:id="rId1"/>
    <sheet name="Welfare level-2 with coord" sheetId="2" r:id="rId2"/>
    <sheet name="welfare for heterogenous agents" sheetId="3" r:id="rId3"/>
  </sheets>
  <definedNames/>
  <calcPr fullCalcOnLoad="1"/>
</workbook>
</file>

<file path=xl/sharedStrings.xml><?xml version="1.0" encoding="utf-8"?>
<sst xmlns="http://schemas.openxmlformats.org/spreadsheetml/2006/main" count="120" uniqueCount="55">
  <si>
    <t>is increasing with rising beta iff</t>
  </si>
  <si>
    <t>r =</t>
  </si>
  <si>
    <t>Expected welfare for 2nd-level reasoning with coordination entering welfare</t>
  </si>
  <si>
    <t>Expected welfare for 3rd-level reasoning without coordination entering welfare</t>
  </si>
  <si>
    <t>is increasing with rising alpha iff</t>
  </si>
  <si>
    <t>[1+(2+r)*s+(1+r+r^2)*s^2]^2 (1+s) + 2 *[-r-r^2*s-2*r*s-r*s^2-r^2* s^2] *[ -r*s - 2*r^2* s^2 + r*s^3 + r^2 *s^3 + s + 2* s^2 + s^3] &gt; 0</t>
  </si>
  <si>
    <t>s = beta/alpha</t>
  </si>
  <si>
    <t>(1+r) (1+s) (1-r+s)^2 - 2r (1-r+s+rs)^2 &gt; 0</t>
  </si>
  <si>
    <t>proof of this is provided in file welfare.doc</t>
  </si>
  <si>
    <t>s=</t>
  </si>
  <si>
    <t>Data for figure</t>
  </si>
  <si>
    <t>This sheet can be used to check whether increasing the precision of public signals has detrimental welfare effects if agents employ different levels of reasoning.</t>
  </si>
  <si>
    <t>This table gives the distribution of types in the experiment by Cornand and heinemann (2013)</t>
  </si>
  <si>
    <t>session</t>
  </si>
  <si>
    <t>individual weights around 0.5</t>
  </si>
  <si>
    <t>individual weights around equilibrium</t>
  </si>
  <si>
    <t>level 2</t>
  </si>
  <si>
    <t>level 3</t>
  </si>
  <si>
    <t>between level 1 and 2</t>
  </si>
  <si>
    <t>between level 2 and 3</t>
  </si>
  <si>
    <t>between level 3 and equilibrium</t>
  </si>
  <si>
    <t>between equilibrium and y</t>
  </si>
  <si>
    <t>between x and level 1</t>
  </si>
  <si>
    <t>weight 0</t>
  </si>
  <si>
    <t>weight 1</t>
  </si>
  <si>
    <t>rest</t>
  </si>
  <si>
    <t>weight of type 12</t>
  </si>
  <si>
    <t>type</t>
  </si>
  <si>
    <t>r=0.25</t>
  </si>
  <si>
    <t>r=0.5 (standard)</t>
  </si>
  <si>
    <t>r=0.5 (control)</t>
  </si>
  <si>
    <t>r=0.75</t>
  </si>
  <si>
    <t>To check the effects of increasing transparency, insert the distribution here and check results in cells A125 to L220.</t>
  </si>
  <si>
    <t>used distribution</t>
  </si>
  <si>
    <t>beta=1</t>
  </si>
  <si>
    <t>r</t>
  </si>
  <si>
    <t>alpha</t>
  </si>
  <si>
    <t>normalize beta = 1</t>
  </si>
  <si>
    <t>Expected welfare given the distribution of types used in cells B13 to M13 (plus average weight for Type 12 in O13)</t>
  </si>
  <si>
    <t xml:space="preserve">Phi_12 * EW(gamma), with gamma = </t>
  </si>
  <si>
    <t>Phi_10 * EW(between level 1 and X_i)</t>
  </si>
  <si>
    <t>Phi_11 * EW(between equilibrium and y)</t>
  </si>
  <si>
    <t>Phi_9 * EW(between level-3 and equilibrium)</t>
  </si>
  <si>
    <t>Phi_8 * EW(between level-2 and level-3)</t>
  </si>
  <si>
    <t>Phi_7 * EW(between level-1 and level-2)</t>
  </si>
  <si>
    <t>Phi_6 * EW(weight 1)</t>
  </si>
  <si>
    <t>Phi_5 * EW(weight 0)</t>
  </si>
  <si>
    <t>Phi_3 * EW(level-3)</t>
  </si>
  <si>
    <t>Phi_2 * EW(level-2)</t>
  </si>
  <si>
    <t>Phi_4 * EW(equilibrium)</t>
  </si>
  <si>
    <t>Phi_1 * EW(level-1)</t>
  </si>
  <si>
    <t>does not depend on alpha</t>
  </si>
  <si>
    <t>Expected welfare is increasing &lt;=&gt; value 1 in the follwing table</t>
  </si>
  <si>
    <t xml:space="preserve">Expected welfare given the distribution of types 1-4 and 7-9 only from cells B13 to M13. </t>
  </si>
  <si>
    <t>This answers how changes in alpha affect average welfare if we only consider agents with weights between level 1 and equilibrium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</si>
</sst>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i/>
      <sz val="11"/>
      <color indexed="8"/>
      <name val="Calibri"/>
      <family val="0"/>
    </font>
    <font>
      <i/>
      <sz val="11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0" xfId="54" applyFill="1">
      <alignment/>
      <protection/>
    </xf>
    <xf numFmtId="0" fontId="0" fillId="33" borderId="0" xfId="54" applyFill="1" applyBorder="1">
      <alignment/>
      <protection/>
    </xf>
    <xf numFmtId="0" fontId="0" fillId="0" borderId="0" xfId="54">
      <alignment/>
      <protection/>
    </xf>
    <xf numFmtId="0" fontId="3" fillId="33" borderId="0" xfId="54" applyFont="1" applyFill="1" applyBorder="1">
      <alignment/>
      <protection/>
    </xf>
    <xf numFmtId="0" fontId="3" fillId="33" borderId="0" xfId="54" applyFont="1" applyFill="1">
      <alignment/>
      <protection/>
    </xf>
    <xf numFmtId="0" fontId="0" fillId="0" borderId="14" xfId="54" applyBorder="1">
      <alignment/>
      <protection/>
    </xf>
    <xf numFmtId="0" fontId="0" fillId="34" borderId="15" xfId="54" applyFill="1" applyBorder="1" applyAlignment="1">
      <alignment wrapText="1"/>
      <protection/>
    </xf>
    <xf numFmtId="0" fontId="0" fillId="34" borderId="16" xfId="54" applyFill="1" applyBorder="1" applyAlignment="1">
      <alignment wrapText="1"/>
      <protection/>
    </xf>
    <xf numFmtId="0" fontId="0" fillId="34" borderId="0" xfId="54" applyFill="1" applyBorder="1" applyAlignment="1">
      <alignment wrapText="1"/>
      <protection/>
    </xf>
    <xf numFmtId="0" fontId="0" fillId="0" borderId="11" xfId="54" applyFont="1" applyBorder="1">
      <alignment/>
      <protection/>
    </xf>
    <xf numFmtId="0" fontId="0" fillId="0" borderId="12" xfId="54" applyBorder="1">
      <alignment/>
      <protection/>
    </xf>
    <xf numFmtId="0" fontId="0" fillId="0" borderId="13" xfId="54" applyBorder="1">
      <alignment/>
      <protection/>
    </xf>
    <xf numFmtId="0" fontId="0" fillId="0" borderId="17" xfId="54" applyFont="1" applyBorder="1" applyAlignment="1">
      <alignment horizontal="center"/>
      <protection/>
    </xf>
    <xf numFmtId="0" fontId="0" fillId="34" borderId="0" xfId="54" applyFill="1" applyBorder="1">
      <alignment/>
      <protection/>
    </xf>
    <xf numFmtId="0" fontId="0" fillId="34" borderId="10" xfId="54" applyFill="1" applyBorder="1">
      <alignment/>
      <protection/>
    </xf>
    <xf numFmtId="0" fontId="0" fillId="0" borderId="15" xfId="54" applyBorder="1">
      <alignment/>
      <protection/>
    </xf>
    <xf numFmtId="0" fontId="0" fillId="0" borderId="0" xfId="54" applyBorder="1">
      <alignment/>
      <protection/>
    </xf>
    <xf numFmtId="0" fontId="0" fillId="0" borderId="17" xfId="54" applyBorder="1">
      <alignment/>
      <protection/>
    </xf>
    <xf numFmtId="0" fontId="0" fillId="0" borderId="17" xfId="54" applyBorder="1" applyAlignment="1">
      <alignment horizontal="center" wrapText="1"/>
      <protection/>
    </xf>
    <xf numFmtId="0" fontId="0" fillId="0" borderId="0" xfId="54" applyFill="1" applyBorder="1">
      <alignment/>
      <protection/>
    </xf>
    <xf numFmtId="10" fontId="0" fillId="0" borderId="0" xfId="52" applyNumberFormat="1" applyFill="1" applyBorder="1" applyAlignment="1">
      <alignment/>
    </xf>
    <xf numFmtId="10" fontId="0" fillId="0" borderId="0" xfId="54" applyNumberFormat="1" applyBorder="1">
      <alignment/>
      <protection/>
    </xf>
    <xf numFmtId="2" fontId="0" fillId="0" borderId="0" xfId="54" applyNumberFormat="1" applyBorder="1">
      <alignment/>
      <protection/>
    </xf>
    <xf numFmtId="0" fontId="0" fillId="0" borderId="0" xfId="54" applyAlignment="1">
      <alignment horizontal="right"/>
      <protection/>
    </xf>
    <xf numFmtId="0" fontId="0" fillId="0" borderId="11" xfId="54" applyBorder="1">
      <alignment/>
      <protection/>
    </xf>
    <xf numFmtId="0" fontId="0" fillId="0" borderId="0" xfId="54" applyBorder="1" applyAlignment="1">
      <alignment horizontal="right"/>
      <protection/>
    </xf>
    <xf numFmtId="0" fontId="0" fillId="0" borderId="18" xfId="54" applyBorder="1">
      <alignment/>
      <protection/>
    </xf>
    <xf numFmtId="0" fontId="0" fillId="0" borderId="19" xfId="54" applyBorder="1">
      <alignment/>
      <protection/>
    </xf>
    <xf numFmtId="0" fontId="0" fillId="0" borderId="20" xfId="54" applyBorder="1">
      <alignment/>
      <protection/>
    </xf>
    <xf numFmtId="0" fontId="0" fillId="0" borderId="0" xfId="54" applyFont="1" applyBorder="1">
      <alignment/>
      <protection/>
    </xf>
    <xf numFmtId="0" fontId="0" fillId="0" borderId="21" xfId="54" applyBorder="1">
      <alignment/>
      <protection/>
    </xf>
    <xf numFmtId="0" fontId="0" fillId="34" borderId="0" xfId="54" applyFill="1">
      <alignment/>
      <protection/>
    </xf>
    <xf numFmtId="0" fontId="0" fillId="0" borderId="22" xfId="54" applyBorder="1" applyAlignment="1">
      <alignment horizontal="right"/>
      <protection/>
    </xf>
    <xf numFmtId="0" fontId="0" fillId="0" borderId="21" xfId="54" applyFill="1" applyBorder="1">
      <alignment/>
      <protection/>
    </xf>
    <xf numFmtId="0" fontId="0" fillId="0" borderId="10" xfId="54" applyBorder="1" applyAlignment="1">
      <alignment horizontal="right"/>
      <protection/>
    </xf>
    <xf numFmtId="0" fontId="0" fillId="0" borderId="22" xfId="54" applyBorder="1">
      <alignment/>
      <protection/>
    </xf>
    <xf numFmtId="0" fontId="0" fillId="0" borderId="10" xfId="54" applyBorder="1">
      <alignment/>
      <protection/>
    </xf>
    <xf numFmtId="0" fontId="0" fillId="0" borderId="22" xfId="54" applyFill="1" applyBorder="1">
      <alignment/>
      <protection/>
    </xf>
    <xf numFmtId="0" fontId="0" fillId="0" borderId="10" xfId="54" applyFill="1" applyBorder="1">
      <alignment/>
      <protection/>
    </xf>
    <xf numFmtId="0" fontId="0" fillId="35" borderId="0" xfId="54" applyFill="1">
      <alignment/>
      <protection/>
    </xf>
    <xf numFmtId="0" fontId="0" fillId="36" borderId="0" xfId="54" applyFill="1">
      <alignment/>
      <protection/>
    </xf>
    <xf numFmtId="0" fontId="0" fillId="0" borderId="16" xfId="54" applyBorder="1">
      <alignment/>
      <protection/>
    </xf>
    <xf numFmtId="0" fontId="0" fillId="0" borderId="23" xfId="54" applyBorder="1">
      <alignment/>
      <protection/>
    </xf>
    <xf numFmtId="0" fontId="0" fillId="0" borderId="24" xfId="54" applyBorder="1">
      <alignment/>
      <protection/>
    </xf>
    <xf numFmtId="0" fontId="0" fillId="0" borderId="25" xfId="54" applyBorder="1">
      <alignment/>
      <protection/>
    </xf>
    <xf numFmtId="0" fontId="0" fillId="0" borderId="26" xfId="54" applyBorder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5"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45"/>
          <c:y val="0.01725"/>
          <c:w val="0.93825"/>
          <c:h val="0.95975"/>
        </c:manualLayout>
      </c:layout>
      <c:surface3DChart>
        <c:ser>
          <c:idx val="0"/>
          <c:order val="0"/>
          <c:tx>
            <c:strRef>
              <c:f>'Welfare level-3 without coord'!$Y$158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85D8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  <a:sp3d prstMaterial="flat"/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  <a:sp3d prstMaterial="flat"/>
            </c:spPr>
          </c:dPt>
          <c:cat>
            <c:numRef>
              <c:f>'Welfare level-3 without coord'!$X$159:$X$214</c:f>
              <c:numCache/>
            </c:numRef>
          </c:cat>
          <c:val>
            <c:numRef>
              <c:f>'Welfare level-3 without coord'!$Y$159:$Y$214</c:f>
              <c:numCache/>
            </c:numRef>
          </c:val>
        </c:ser>
        <c:ser>
          <c:idx val="1"/>
          <c:order val="1"/>
          <c:tx>
            <c:strRef>
              <c:f>'Welfare level-3 without coord'!$Z$158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coord'!$Z$159:$Z$214</c:f>
              <c:numCache/>
            </c:numRef>
          </c:val>
        </c:ser>
        <c:ser>
          <c:idx val="2"/>
          <c:order val="2"/>
          <c:tx>
            <c:strRef>
              <c:f>'Welfare level-3 without coord'!$AA$158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893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coord'!$AA$159:$AA$214</c:f>
              <c:numCache/>
            </c:numRef>
          </c:val>
        </c:ser>
        <c:ser>
          <c:idx val="3"/>
          <c:order val="3"/>
          <c:tx>
            <c:strRef>
              <c:f>'Welfare level-3 without coord'!$AB$158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C477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coord'!$AB$159:$AB$214</c:f>
              <c:numCache/>
            </c:numRef>
          </c:val>
        </c:ser>
        <c:ser>
          <c:idx val="4"/>
          <c:order val="4"/>
          <c:tx>
            <c:strRef>
              <c:f>'Welfare level-3 without coord'!$AC$158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57D9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coord'!$AC$159:$AC$214</c:f>
              <c:numCache/>
            </c:numRef>
          </c:val>
        </c:ser>
        <c:ser>
          <c:idx val="5"/>
          <c:order val="5"/>
          <c:tx>
            <c:strRef>
              <c:f>'Welfare level-3 without coord'!$AD$158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66D3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coord'!$AD$159:$AD$214</c:f>
              <c:numCache/>
            </c:numRef>
          </c:val>
        </c:ser>
        <c:ser>
          <c:idx val="6"/>
          <c:order val="6"/>
          <c:tx>
            <c:strRef>
              <c:f>'Welfare level-3 without coord'!$AE$158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26DA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coord'!$AE$159:$AE$214</c:f>
              <c:numCache/>
            </c:numRef>
          </c:val>
        </c:ser>
        <c:ser>
          <c:idx val="7"/>
          <c:order val="7"/>
          <c:tx>
            <c:strRef>
              <c:f>'Welfare level-3 without coord'!$AF$158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4434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coord'!$AF$159:$AF$214</c:f>
              <c:numCache/>
            </c:numRef>
          </c:val>
        </c:ser>
        <c:ser>
          <c:idx val="8"/>
          <c:order val="8"/>
          <c:tx>
            <c:strRef>
              <c:f>'Welfare level-3 without coord'!$AG$158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49F4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coord'!$AG$159:$AG$214</c:f>
              <c:numCache/>
            </c:numRef>
          </c:val>
        </c:ser>
        <c:ser>
          <c:idx val="9"/>
          <c:order val="9"/>
          <c:tx>
            <c:strRef>
              <c:f>'Welfare level-3 without coord'!$AH$158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C548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coord'!$AH$159:$AH$214</c:f>
              <c:numCache/>
            </c:numRef>
          </c:val>
        </c:ser>
        <c:ser>
          <c:idx val="10"/>
          <c:order val="10"/>
          <c:tx>
            <c:strRef>
              <c:f>'Welfare level-3 without coord'!$AI$158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F92A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coord'!$AI$159:$AI$214</c:f>
              <c:numCache/>
            </c:numRef>
          </c:val>
        </c:ser>
        <c:ser>
          <c:idx val="11"/>
          <c:order val="11"/>
          <c:tx>
            <c:strRef>
              <c:f>'Welfare level-3 without coord'!$AJ$158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37F3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coord'!$AJ$159:$AJ$214</c:f>
              <c:numCache/>
            </c:numRef>
          </c:val>
        </c:ser>
        <c:ser>
          <c:idx val="12"/>
          <c:order val="12"/>
          <c:tx>
            <c:strRef>
              <c:f>'Welfare level-3 without coord'!$AK$158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B7BB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coord'!$AK$159:$AK$214</c:f>
              <c:numCache/>
            </c:numRef>
          </c:val>
        </c:ser>
        <c:ser>
          <c:idx val="13"/>
          <c:order val="13"/>
          <c:tx>
            <c:strRef>
              <c:f>'Welfare level-3 without coord'!$AL$158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74C4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coord'!$AL$159:$AL$214</c:f>
              <c:numCache/>
            </c:numRef>
          </c:val>
        </c:ser>
        <c:ser>
          <c:idx val="14"/>
          <c:order val="14"/>
          <c:tx>
            <c:strRef>
              <c:f>'Welfare level-3 without coord'!$AM$158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4B25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coord'!$AM$159:$AM$214</c:f>
              <c:numCache/>
            </c:numRef>
          </c:val>
        </c:ser>
        <c:ser>
          <c:idx val="15"/>
          <c:order val="15"/>
          <c:tx>
            <c:strRef>
              <c:f>'Welfare level-3 without coord'!$AN$158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5F9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coord'!$AN$159:$AN$214</c:f>
              <c:numCache/>
            </c:numRef>
          </c:val>
        </c:ser>
        <c:ser>
          <c:idx val="16"/>
          <c:order val="16"/>
          <c:tx>
            <c:strRef>
              <c:f>'Welfare level-3 without coord'!$AO$158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7A4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coord'!$AO$159:$AO$214</c:f>
              <c:numCache/>
            </c:numRef>
          </c:val>
        </c:ser>
        <c:ser>
          <c:idx val="17"/>
          <c:order val="17"/>
          <c:tx>
            <c:strRef>
              <c:f>'Welfare level-3 without coord'!$AP$158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C8F4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coord'!$AP$159:$AP$214</c:f>
              <c:numCache/>
            </c:numRef>
          </c:val>
        </c:ser>
        <c:ser>
          <c:idx val="18"/>
          <c:order val="18"/>
          <c:tx>
            <c:strRef>
              <c:f>'Welfare level-3 without coord'!$AQ$158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394C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coord'!$AQ$159:$AQ$214</c:f>
              <c:numCache/>
            </c:numRef>
          </c:val>
        </c:ser>
        <c:ser>
          <c:idx val="19"/>
          <c:order val="19"/>
          <c:tx>
            <c:strRef>
              <c:f>'Welfare level-3 without coord'!$AR$158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8737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coord'!$AR$159:$AR$214</c:f>
              <c:numCache/>
            </c:numRef>
          </c:val>
        </c:ser>
        <c:ser>
          <c:idx val="20"/>
          <c:order val="20"/>
          <c:tx>
            <c:strRef>
              <c:f>'Welfare level-3 without coord'!$AS$158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9C37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coord'!$AS$159:$AS$214</c:f>
              <c:numCache/>
            </c:numRef>
          </c:val>
        </c:ser>
        <c:ser>
          <c:idx val="21"/>
          <c:order val="21"/>
          <c:tx>
            <c:strRef>
              <c:f>'Welfare level-3 without coord'!$AT$158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480A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coord'!$AT$159:$AT$214</c:f>
              <c:numCache/>
            </c:numRef>
          </c:val>
        </c:ser>
        <c:ser>
          <c:idx val="22"/>
          <c:order val="22"/>
          <c:tx>
            <c:strRef>
              <c:f>'Welfare level-3 without coord'!$AU$158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B7C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coord'!$AU$159:$AU$214</c:f>
              <c:numCache/>
            </c:numRef>
          </c:val>
        </c:ser>
        <c:ser>
          <c:idx val="23"/>
          <c:order val="23"/>
          <c:tx>
            <c:strRef>
              <c:f>'Welfare level-3 without coord'!$AV$158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8A56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coord'!$AV$159:$AV$214</c:f>
              <c:numCache/>
            </c:numRef>
          </c:val>
        </c:ser>
        <c:ser>
          <c:idx val="24"/>
          <c:order val="24"/>
          <c:tx>
            <c:strRef>
              <c:f>'Welfare level-3 without coord'!$AW$158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1B4D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coord'!$AW$159:$AW$214</c:f>
              <c:numCache/>
            </c:numRef>
          </c:val>
        </c:ser>
        <c:ser>
          <c:idx val="25"/>
          <c:order val="25"/>
          <c:tx>
            <c:strRef>
              <c:f>'Welfare level-3 without coord'!$AX$158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6A1A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coord'!$AX$159:$AX$214</c:f>
              <c:numCache/>
            </c:numRef>
          </c:val>
        </c:ser>
        <c:ser>
          <c:idx val="26"/>
          <c:order val="26"/>
          <c:tx>
            <c:strRef>
              <c:f>'Welfare level-3 without coord'!$AY$158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D2A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coord'!$AY$159:$AY$214</c:f>
              <c:numCache/>
            </c:numRef>
          </c:val>
        </c:ser>
        <c:ser>
          <c:idx val="27"/>
          <c:order val="27"/>
          <c:tx>
            <c:strRef>
              <c:f>'Welfare level-3 without coord'!$AZ$158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3A8C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coord'!$AZ$159:$AZ$214</c:f>
              <c:numCache/>
            </c:numRef>
          </c:val>
        </c:ser>
        <c:ser>
          <c:idx val="28"/>
          <c:order val="28"/>
          <c:tx>
            <c:strRef>
              <c:f>'Welfare level-3 without coord'!$BA$158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0CAD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coord'!$BA$159:$BA$214</c:f>
              <c:numCache/>
            </c:numRef>
          </c:val>
        </c:ser>
        <c:ser>
          <c:idx val="29"/>
          <c:order val="29"/>
          <c:tx>
            <c:strRef>
              <c:f>'Welfare level-3 without coord'!$BB$158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9BE9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coord'!$BB$159:$BB$214</c:f>
              <c:numCache/>
            </c:numRef>
          </c:val>
        </c:ser>
        <c:ser>
          <c:idx val="30"/>
          <c:order val="30"/>
          <c:tx>
            <c:strRef>
              <c:f>'Welfare level-3 without coord'!$BC$158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2CDE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coord'!$BC$159:$BC$214</c:f>
              <c:numCache/>
            </c:numRef>
          </c:val>
        </c:ser>
        <c:ser>
          <c:idx val="31"/>
          <c:order val="31"/>
          <c:tx>
            <c:strRef>
              <c:f>'Welfare level-3 without coord'!$BD$158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coord'!$X$159:$X$214</c:f>
              <c:numCache/>
            </c:numRef>
          </c:cat>
          <c:val>
            <c:numRef>
              <c:f>'Welfare level-3 without coord'!$BD$159:$BD$214</c:f>
              <c:numCache/>
            </c:numRef>
          </c:val>
        </c:ser>
        <c:axId val="65735965"/>
        <c:axId val="54752774"/>
        <c:axId val="23012919"/>
      </c:surface3DChart>
      <c:catAx>
        <c:axId val="6573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774"/>
        <c:crosses val="autoZero"/>
        <c:auto val="1"/>
        <c:lblOffset val="100"/>
        <c:tickLblSkip val="1"/>
        <c:noMultiLvlLbl val="0"/>
      </c:catAx>
      <c:valAx>
        <c:axId val="54752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965"/>
        <c:crossesAt val="1"/>
        <c:crossBetween val="midCat"/>
        <c:dispUnits/>
      </c:valAx>
      <c:ser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774"/>
        <c:crosses val="autoZero"/>
        <c:tickLblSkip val="7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20"/>
      <c:depthPercent val="100"/>
      <c:rAngAx val="0"/>
      <c:perspective val="30"/>
    </c:view3D>
    <c:plotArea>
      <c:layout>
        <c:manualLayout>
          <c:xMode val="edge"/>
          <c:yMode val="edge"/>
          <c:x val="0.013"/>
          <c:y val="0.02125"/>
          <c:w val="0.97175"/>
          <c:h val="0.8805"/>
        </c:manualLayout>
      </c:layout>
      <c:surface3DChart>
        <c:ser>
          <c:idx val="0"/>
          <c:order val="0"/>
          <c:tx>
            <c:strRef>
              <c:f>'Welfare level-3 without coord'!$B$7</c:f>
              <c:strCache>
                <c:ptCount val="1"/>
                <c:pt idx="0">
                  <c:v>0,1</c:v>
                </c:pt>
              </c:strCache>
            </c:strRef>
          </c:tx>
          <c:spPr>
            <a:solidFill>
              <a:srgbClr val="45454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A9A9A"/>
              </a:solidFill>
              <a:ln w="3175">
                <a:noFill/>
              </a:ln>
              <a:sp3d prstMaterial="flat"/>
            </c:spPr>
          </c:dPt>
          <c:cat>
            <c:numRef>
              <c:f>'Welfare level-3 without coord'!$A$8:$A$139</c:f>
              <c:numCache/>
            </c:numRef>
          </c:cat>
          <c:val>
            <c:numRef>
              <c:f>'Welfare level-3 without coord'!$B$8:$B$139</c:f>
              <c:numCache/>
            </c:numRef>
          </c:val>
        </c:ser>
        <c:ser>
          <c:idx val="1"/>
          <c:order val="1"/>
          <c:tx>
            <c:strRef>
              <c:f>'Welfare level-3 without coord'!$C$7</c:f>
              <c:strCache>
                <c:ptCount val="1"/>
                <c:pt idx="0">
                  <c:v>0,15</c:v>
                </c:pt>
              </c:strCache>
            </c:strRef>
          </c:tx>
          <c:spPr>
            <a:solidFill>
              <a:srgbClr val="82828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coord'!$C$8:$C$139</c:f>
              <c:numCache/>
            </c:numRef>
          </c:val>
        </c:ser>
        <c:ser>
          <c:idx val="2"/>
          <c:order val="2"/>
          <c:tx>
            <c:strRef>
              <c:f>'Welfare level-3 without coord'!$D$7</c:f>
              <c:strCache>
                <c:ptCount val="1"/>
                <c:pt idx="0">
                  <c:v>0,2</c:v>
                </c:pt>
              </c:strCache>
            </c:strRef>
          </c:tx>
          <c:spPr>
            <a:solidFill>
              <a:srgbClr val="5D5D5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coord'!$D$8:$D$139</c:f>
              <c:numCache/>
            </c:numRef>
          </c:val>
        </c:ser>
        <c:ser>
          <c:idx val="3"/>
          <c:order val="3"/>
          <c:tx>
            <c:strRef>
              <c:f>'Welfare level-3 without coord'!$E$7</c:f>
              <c:strCache>
                <c:ptCount val="1"/>
                <c:pt idx="0">
                  <c:v>0,25</c:v>
                </c:pt>
              </c:strCache>
            </c:strRef>
          </c:tx>
          <c:spPr>
            <a:solidFill>
              <a:srgbClr val="38383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coord'!$E$8:$E$139</c:f>
              <c:numCache/>
            </c:numRef>
          </c:val>
        </c:ser>
        <c:ser>
          <c:idx val="4"/>
          <c:order val="4"/>
          <c:tx>
            <c:strRef>
              <c:f>'Welfare level-3 without coord'!$F$7</c:f>
              <c:strCache>
                <c:ptCount val="1"/>
                <c:pt idx="0">
                  <c:v>0,3</c:v>
                </c:pt>
              </c:strCache>
            </c:strRef>
          </c:tx>
          <c:spPr>
            <a:solidFill>
              <a:srgbClr val="6C6C6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coord'!$F$8:$F$139</c:f>
              <c:numCache/>
            </c:numRef>
          </c:val>
        </c:ser>
        <c:ser>
          <c:idx val="5"/>
          <c:order val="5"/>
          <c:tx>
            <c:strRef>
              <c:f>'Welfare level-3 without coord'!$G$7</c:f>
              <c:strCache>
                <c:ptCount val="1"/>
                <c:pt idx="0">
                  <c:v>0,35</c:v>
                </c:pt>
              </c:strCache>
            </c:strRef>
          </c:tx>
          <c:spPr>
            <a:solidFill>
              <a:srgbClr val="A0A0A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coord'!$G$8:$G$139</c:f>
              <c:numCache/>
            </c:numRef>
          </c:val>
        </c:ser>
        <c:ser>
          <c:idx val="6"/>
          <c:order val="6"/>
          <c:tx>
            <c:strRef>
              <c:f>'Welfare level-3 without coord'!$H$7</c:f>
              <c:strCache>
                <c:ptCount val="1"/>
                <c:pt idx="0">
                  <c:v>0,4</c:v>
                </c:pt>
              </c:strCache>
            </c:strRef>
          </c:tx>
          <c:spPr>
            <a:solidFill>
              <a:srgbClr val="52525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coord'!$H$8:$H$139</c:f>
              <c:numCache/>
            </c:numRef>
          </c:val>
        </c:ser>
        <c:ser>
          <c:idx val="7"/>
          <c:order val="7"/>
          <c:tx>
            <c:strRef>
              <c:f>'Welfare level-3 without coord'!$I$7</c:f>
              <c:strCache>
                <c:ptCount val="1"/>
                <c:pt idx="0">
                  <c:v>0,45</c:v>
                </c:pt>
              </c:strCache>
            </c:strRef>
          </c:tx>
          <c:spPr>
            <a:solidFill>
              <a:srgbClr val="98989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coord'!$I$8:$I$139</c:f>
              <c:numCache/>
            </c:numRef>
          </c:val>
        </c:ser>
        <c:ser>
          <c:idx val="8"/>
          <c:order val="8"/>
          <c:tx>
            <c:strRef>
              <c:f>'Welfare level-3 without coord'!$J$7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6D6D6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coord'!$J$8:$J$139</c:f>
              <c:numCache/>
            </c:numRef>
          </c:val>
        </c:ser>
        <c:ser>
          <c:idx val="9"/>
          <c:order val="9"/>
          <c:tx>
            <c:strRef>
              <c:f>'Welfare level-3 without coord'!$K$7</c:f>
              <c:strCache>
                <c:ptCount val="1"/>
                <c:pt idx="0">
                  <c:v>0,55</c:v>
                </c:pt>
              </c:strCache>
            </c:strRef>
          </c:tx>
          <c:spPr>
            <a:solidFill>
              <a:srgbClr val="4343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coord'!$K$8:$K$139</c:f>
              <c:numCache/>
            </c:numRef>
          </c:val>
        </c:ser>
        <c:ser>
          <c:idx val="10"/>
          <c:order val="10"/>
          <c:tx>
            <c:strRef>
              <c:f>'Welfare level-3 without coord'!$L$7</c:f>
              <c:strCache>
                <c:ptCount val="1"/>
                <c:pt idx="0">
                  <c:v>0,6</c:v>
                </c:pt>
              </c:strCache>
            </c:strRef>
          </c:tx>
          <c:spPr>
            <a:solidFill>
              <a:srgbClr val="7E7E7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coord'!$L$8:$L$139</c:f>
              <c:numCache/>
            </c:numRef>
          </c:val>
        </c:ser>
        <c:ser>
          <c:idx val="11"/>
          <c:order val="11"/>
          <c:tx>
            <c:strRef>
              <c:f>'Welfare level-3 without coord'!$M$7</c:f>
              <c:strCache>
                <c:ptCount val="1"/>
                <c:pt idx="0">
                  <c:v>0,65</c:v>
                </c:pt>
              </c:strCache>
            </c:strRef>
          </c:tx>
          <c:spPr>
            <a:solidFill>
              <a:srgbClr val="BABAB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coord'!$M$8:$M$139</c:f>
              <c:numCache/>
            </c:numRef>
          </c:val>
        </c:ser>
        <c:ser>
          <c:idx val="12"/>
          <c:order val="12"/>
          <c:tx>
            <c:strRef>
              <c:f>'Welfare level-3 without coord'!$N$7</c:f>
              <c:strCache>
                <c:ptCount val="1"/>
                <c:pt idx="0">
                  <c:v>0,7</c:v>
                </c:pt>
              </c:strCache>
            </c:strRef>
          </c:tx>
          <c:spPr>
            <a:solidFill>
              <a:srgbClr val="5C5C5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coord'!$N$8:$N$139</c:f>
              <c:numCache/>
            </c:numRef>
          </c:val>
        </c:ser>
        <c:ser>
          <c:idx val="13"/>
          <c:order val="13"/>
          <c:tx>
            <c:strRef>
              <c:f>'Welfare level-3 without coord'!$O$7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ABABA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coord'!$O$8:$O$139</c:f>
              <c:numCache/>
            </c:numRef>
          </c:val>
        </c:ser>
        <c:ser>
          <c:idx val="14"/>
          <c:order val="14"/>
          <c:tx>
            <c:strRef>
              <c:f>'Welfare level-3 without coord'!$P$7</c:f>
              <c:strCache>
                <c:ptCount val="1"/>
                <c:pt idx="0">
                  <c:v>0,8</c:v>
                </c:pt>
              </c:strCache>
            </c:strRef>
          </c:tx>
          <c:spPr>
            <a:solidFill>
              <a:srgbClr val="7B7B7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coord'!$P$8:$P$139</c:f>
              <c:numCache/>
            </c:numRef>
          </c:val>
        </c:ser>
        <c:ser>
          <c:idx val="15"/>
          <c:order val="15"/>
          <c:tx>
            <c:strRef>
              <c:f>'Welfare level-3 without coord'!$Q$7</c:f>
              <c:strCache>
                <c:ptCount val="1"/>
                <c:pt idx="0">
                  <c:v>0,85</c:v>
                </c:pt>
              </c:strCache>
            </c:strRef>
          </c:tx>
          <c:spPr>
            <a:solidFill>
              <a:srgbClr val="4C4C4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coord'!$Q$8:$Q$139</c:f>
              <c:numCache/>
            </c:numRef>
          </c:val>
        </c:ser>
        <c:ser>
          <c:idx val="16"/>
          <c:order val="16"/>
          <c:tx>
            <c:strRef>
              <c:f>'Welfare level-3 without coord'!$R$7</c:f>
              <c:strCache>
                <c:ptCount val="1"/>
                <c:pt idx="0">
                  <c:v>0,9</c:v>
                </c:pt>
              </c:strCache>
            </c:strRef>
          </c:tx>
          <c:spPr>
            <a:solidFill>
              <a:srgbClr val="8E8E8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coord'!$R$8:$R$139</c:f>
              <c:numCache/>
            </c:numRef>
          </c:val>
        </c:ser>
        <c:ser>
          <c:idx val="17"/>
          <c:order val="17"/>
          <c:tx>
            <c:strRef>
              <c:f>'Welfare level-3 without coord'!$S$7</c:f>
              <c:strCache>
                <c:ptCount val="1"/>
                <c:pt idx="0">
                  <c:v>0,91</c:v>
                </c:pt>
              </c:strCache>
            </c:strRef>
          </c:tx>
          <c:spPr>
            <a:solidFill>
              <a:srgbClr val="D0D0D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coord'!$S$8:$S$139</c:f>
              <c:numCache/>
            </c:numRef>
          </c:val>
        </c:ser>
        <c:ser>
          <c:idx val="18"/>
          <c:order val="18"/>
          <c:tx>
            <c:strRef>
              <c:f>'Welfare level-3 without coord'!$T$7</c:f>
              <c:strCache>
                <c:ptCount val="1"/>
                <c:pt idx="0">
                  <c:v>0,92</c:v>
                </c:pt>
              </c:strCache>
            </c:strRef>
          </c:tx>
          <c:spPr>
            <a:solidFill>
              <a:srgbClr val="7E7E7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coord'!$T$8:$T$139</c:f>
              <c:numCache/>
            </c:numRef>
          </c:val>
        </c:ser>
        <c:ser>
          <c:idx val="19"/>
          <c:order val="19"/>
          <c:tx>
            <c:strRef>
              <c:f>'Welfare level-3 without coord'!$U$7</c:f>
              <c:strCache>
                <c:ptCount val="1"/>
                <c:pt idx="0">
                  <c:v>0,93</c:v>
                </c:pt>
              </c:strCache>
            </c:strRef>
          </c:tx>
          <c:spPr>
            <a:solidFill>
              <a:srgbClr val="BCBCB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coord'!$U$8:$U$139</c:f>
              <c:numCache/>
            </c:numRef>
          </c:val>
        </c:ser>
        <c:ser>
          <c:idx val="20"/>
          <c:order val="20"/>
          <c:tx>
            <c:strRef>
              <c:f>'Welfare level-3 without coord'!$V$7</c:f>
              <c:strCache>
                <c:ptCount val="1"/>
                <c:pt idx="0">
                  <c:v>0,94</c:v>
                </c:pt>
              </c:strCache>
            </c:strRef>
          </c:tx>
          <c:spPr>
            <a:solidFill>
              <a:srgbClr val="94949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coord'!$V$8:$V$139</c:f>
              <c:numCache/>
            </c:numRef>
          </c:val>
        </c:ser>
        <c:ser>
          <c:idx val="21"/>
          <c:order val="21"/>
          <c:tx>
            <c:strRef>
              <c:f>'Welfare level-3 without coord'!$W$7</c:f>
              <c:strCache>
                <c:ptCount val="1"/>
                <c:pt idx="0">
                  <c:v>0,95</c:v>
                </c:pt>
              </c:strCache>
            </c:strRef>
          </c:tx>
          <c:spPr>
            <a:solidFill>
              <a:srgbClr val="73737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coord'!$W$8:$W$139</c:f>
              <c:numCache/>
            </c:numRef>
          </c:val>
        </c:ser>
        <c:ser>
          <c:idx val="22"/>
          <c:order val="22"/>
          <c:tx>
            <c:strRef>
              <c:f>'Welfare level-3 without coord'!$X$7</c:f>
              <c:strCache>
                <c:ptCount val="1"/>
                <c:pt idx="0">
                  <c:v>0,96</c:v>
                </c:pt>
              </c:strCache>
            </c:strRef>
          </c:tx>
          <c:spPr>
            <a:solidFill>
              <a:srgbClr val="A4A4A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coord'!$X$8:$X$139</c:f>
              <c:numCache/>
            </c:numRef>
          </c:val>
        </c:ser>
        <c:ser>
          <c:idx val="23"/>
          <c:order val="23"/>
          <c:tx>
            <c:strRef>
              <c:f>'Welfare level-3 without coord'!$Y$7</c:f>
              <c:strCache>
                <c:ptCount val="1"/>
                <c:pt idx="0">
                  <c:v>0,97</c:v>
                </c:pt>
              </c:strCache>
            </c:strRef>
          </c:tx>
          <c:spPr>
            <a:solidFill>
              <a:srgbClr val="DEDED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coord'!$Y$8:$Y$139</c:f>
              <c:numCache/>
            </c:numRef>
          </c:val>
        </c:ser>
        <c:ser>
          <c:idx val="24"/>
          <c:order val="24"/>
          <c:tx>
            <c:strRef>
              <c:f>'Welfare level-3 without coord'!$Z$7</c:f>
              <c:strCache>
                <c:ptCount val="1"/>
                <c:pt idx="0">
                  <c:v>0,98</c:v>
                </c:pt>
              </c:strCache>
            </c:strRef>
          </c:tx>
          <c:spPr>
            <a:solidFill>
              <a:srgbClr val="A7A7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coord'!$Z$8:$Z$139</c:f>
              <c:numCache/>
            </c:numRef>
          </c:val>
        </c:ser>
        <c:ser>
          <c:idx val="25"/>
          <c:order val="25"/>
          <c:tx>
            <c:strRef>
              <c:f>'Welfare level-3 without coord'!$AA$7</c:f>
              <c:strCache>
                <c:ptCount val="1"/>
                <c:pt idx="0">
                  <c:v>0,985</c:v>
                </c:pt>
              </c:strCache>
            </c:strRef>
          </c:tx>
          <c:spPr>
            <a:solidFill>
              <a:srgbClr val="CECEC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coord'!$AA$8:$AA$139</c:f>
              <c:numCache/>
            </c:numRef>
          </c:val>
        </c:ser>
        <c:ser>
          <c:idx val="26"/>
          <c:order val="26"/>
          <c:tx>
            <c:strRef>
              <c:f>'Welfare level-3 without coord'!$AB$7</c:f>
              <c:strCache>
                <c:ptCount val="1"/>
                <c:pt idx="0">
                  <c:v>0,99</c:v>
                </c:pt>
              </c:strCache>
            </c:strRef>
          </c:tx>
          <c:spPr>
            <a:solidFill>
              <a:srgbClr val="B4B4B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coord'!$AB$8:$AB$139</c:f>
              <c:numCache/>
            </c:numRef>
          </c:val>
        </c:ser>
        <c:ser>
          <c:idx val="27"/>
          <c:order val="27"/>
          <c:tx>
            <c:strRef>
              <c:f>'Welfare level-3 without coord'!$AC$7</c:f>
              <c:strCache>
                <c:ptCount val="1"/>
                <c:pt idx="0">
                  <c:v>0,992</c:v>
                </c:pt>
              </c:strCache>
            </c:strRef>
          </c:tx>
          <c:spPr>
            <a:solidFill>
              <a:srgbClr val="A1A1A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coord'!$AC$8:$AC$139</c:f>
              <c:numCache/>
            </c:numRef>
          </c:val>
        </c:ser>
        <c:ser>
          <c:idx val="28"/>
          <c:order val="28"/>
          <c:tx>
            <c:strRef>
              <c:f>'Welfare level-3 without coord'!$AD$7</c:f>
              <c:strCache>
                <c:ptCount val="1"/>
                <c:pt idx="0">
                  <c:v>0,994</c:v>
                </c:pt>
              </c:strCache>
            </c:strRef>
          </c:tx>
          <c:spPr>
            <a:solidFill>
              <a:srgbClr val="BDBD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coord'!$AD$8:$AD$139</c:f>
              <c:numCache/>
            </c:numRef>
          </c:val>
        </c:ser>
        <c:ser>
          <c:idx val="29"/>
          <c:order val="29"/>
          <c:tx>
            <c:strRef>
              <c:f>'Welfare level-3 without coord'!$AE$7</c:f>
              <c:strCache>
                <c:ptCount val="1"/>
                <c:pt idx="0">
                  <c:v>0,996</c:v>
                </c:pt>
              </c:strCache>
            </c:strRef>
          </c:tx>
          <c:spPr>
            <a:solidFill>
              <a:srgbClr val="E6E6E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coord'!$AE$8:$AE$139</c:f>
              <c:numCache/>
            </c:numRef>
          </c:val>
        </c:ser>
        <c:ser>
          <c:idx val="30"/>
          <c:order val="30"/>
          <c:tx>
            <c:strRef>
              <c:f>'Welfare level-3 without coord'!$AF$7</c:f>
              <c:strCache>
                <c:ptCount val="1"/>
                <c:pt idx="0">
                  <c:v>0,998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coord'!$AF$8:$AF$139</c:f>
              <c:numCache/>
            </c:numRef>
          </c:val>
        </c:ser>
        <c:ser>
          <c:idx val="31"/>
          <c:order val="31"/>
          <c:tx>
            <c:strRef>
              <c:f>'Welfare level-3 without coord'!$AG$7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DDDDD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level-3 without coord'!$A$8:$A$139</c:f>
              <c:numCache/>
            </c:numRef>
          </c:cat>
          <c:val>
            <c:numRef>
              <c:f>'Welfare level-3 without coord'!$AG$8:$AG$139</c:f>
              <c:numCache/>
            </c:numRef>
          </c:val>
        </c:ser>
        <c:axId val="5789680"/>
        <c:axId val="52107121"/>
        <c:axId val="66310906"/>
      </c:surface3DChart>
      <c:catAx>
        <c:axId val="578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07121"/>
        <c:crosses val="autoZero"/>
        <c:auto val="1"/>
        <c:lblOffset val="100"/>
        <c:tickLblSkip val="9"/>
        <c:noMultiLvlLbl val="0"/>
      </c:catAx>
      <c:valAx>
        <c:axId val="52107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9680"/>
        <c:crossesAt val="1"/>
        <c:crossBetween val="midCat"/>
        <c:dispUnits/>
      </c:valAx>
      <c:serAx>
        <c:axId val="6631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07121"/>
        <c:crosses val="autoZero"/>
        <c:tickLblSkip val="5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60"/>
      <c:depthPercent val="100"/>
      <c:rAngAx val="0"/>
      <c:perspective val="20"/>
    </c:view3D>
    <c:plotArea>
      <c:layout>
        <c:manualLayout>
          <c:xMode val="edge"/>
          <c:yMode val="edge"/>
          <c:x val="0.03125"/>
          <c:y val="0.0515"/>
          <c:w val="0.91425"/>
          <c:h val="0.83325"/>
        </c:manualLayout>
      </c:layout>
      <c:surface3DChart>
        <c:ser>
          <c:idx val="0"/>
          <c:order val="0"/>
          <c:tx>
            <c:strRef>
              <c:f>'Welfare level-2 with coord'!$B$146</c:f>
              <c:strCache>
                <c:ptCount val="1"/>
                <c:pt idx="0">
                  <c:v>0,6</c:v>
                </c:pt>
              </c:strCache>
            </c:strRef>
          </c:tx>
          <c:spPr>
            <a:solidFill>
              <a:srgbClr val="4B4B4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A9A9A"/>
              </a:solidFill>
              <a:ln w="3175">
                <a:noFill/>
              </a:ln>
              <a:sp3d prstMaterial="flat"/>
            </c:spPr>
          </c:dPt>
          <c:cat>
            <c:numRef>
              <c:f>'Welfare level-2 with coord'!$A$147:$A$215</c:f>
              <c:numCache/>
            </c:numRef>
          </c:cat>
          <c:val>
            <c:numRef>
              <c:f>'Welfare level-2 with coord'!$B$147:$B$215</c:f>
              <c:numCache/>
            </c:numRef>
          </c:val>
        </c:ser>
        <c:ser>
          <c:idx val="1"/>
          <c:order val="1"/>
          <c:tx>
            <c:strRef>
              <c:f>'Welfare level-2 with coord'!$C$146</c:f>
              <c:strCache>
                <c:ptCount val="1"/>
                <c:pt idx="0">
                  <c:v>0,65</c:v>
                </c:pt>
              </c:strCache>
            </c:strRef>
          </c:tx>
          <c:spPr>
            <a:solidFill>
              <a:srgbClr val="8C8C8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coord'!$C$147:$C$215</c:f>
              <c:numCache/>
            </c:numRef>
          </c:val>
        </c:ser>
        <c:ser>
          <c:idx val="2"/>
          <c:order val="2"/>
          <c:tx>
            <c:strRef>
              <c:f>'Welfare level-2 with coord'!$D$146</c:f>
              <c:strCache>
                <c:ptCount val="1"/>
                <c:pt idx="0">
                  <c:v>0,7</c:v>
                </c:pt>
              </c:strCache>
            </c:strRef>
          </c:tx>
          <c:spPr>
            <a:solidFill>
              <a:srgbClr val="64646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coord'!$D$147:$D$215</c:f>
              <c:numCache/>
            </c:numRef>
          </c:val>
        </c:ser>
        <c:ser>
          <c:idx val="3"/>
          <c:order val="3"/>
          <c:tx>
            <c:strRef>
              <c:f>'Welfare level-2 with coord'!$E$146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3D3D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coord'!$E$147:$E$215</c:f>
              <c:numCache/>
            </c:numRef>
          </c:val>
        </c:ser>
        <c:ser>
          <c:idx val="4"/>
          <c:order val="4"/>
          <c:tx>
            <c:strRef>
              <c:f>'Welfare level-2 with coord'!$F$146</c:f>
              <c:strCache>
                <c:ptCount val="1"/>
                <c:pt idx="0">
                  <c:v>0,8</c:v>
                </c:pt>
              </c:strCache>
            </c:strRef>
          </c:tx>
          <c:spPr>
            <a:solidFill>
              <a:srgbClr val="74747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coord'!$F$147:$F$215</c:f>
              <c:numCache/>
            </c:numRef>
          </c:val>
        </c:ser>
        <c:ser>
          <c:idx val="5"/>
          <c:order val="5"/>
          <c:tx>
            <c:strRef>
              <c:f>'Welfare level-2 with coord'!$G$146</c:f>
              <c:strCache>
                <c:ptCount val="1"/>
                <c:pt idx="0">
                  <c:v>0,85</c:v>
                </c:pt>
              </c:strCache>
            </c:strRef>
          </c:tx>
          <c:spPr>
            <a:solidFill>
              <a:srgbClr val="ABABA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coord'!$G$147:$G$215</c:f>
              <c:numCache/>
            </c:numRef>
          </c:val>
        </c:ser>
        <c:ser>
          <c:idx val="6"/>
          <c:order val="6"/>
          <c:tx>
            <c:strRef>
              <c:f>'Welfare level-2 with coord'!$H$146</c:f>
              <c:strCache>
                <c:ptCount val="1"/>
                <c:pt idx="0">
                  <c:v>0,9</c:v>
                </c:pt>
              </c:strCache>
            </c:strRef>
          </c:tx>
          <c:spPr>
            <a:solidFill>
              <a:srgbClr val="5A5A5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coord'!$H$147:$H$215</c:f>
              <c:numCache/>
            </c:numRef>
          </c:val>
        </c:ser>
        <c:ser>
          <c:idx val="7"/>
          <c:order val="7"/>
          <c:tx>
            <c:strRef>
              <c:f>'Welfare level-2 with coord'!$I$146</c:f>
              <c:strCache>
                <c:ptCount val="1"/>
                <c:pt idx="0">
                  <c:v>0,91</c:v>
                </c:pt>
              </c:strCache>
            </c:strRef>
          </c:tx>
          <c:spPr>
            <a:solidFill>
              <a:srgbClr val="A7A7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coord'!$I$147:$I$215</c:f>
              <c:numCache/>
            </c:numRef>
          </c:val>
        </c:ser>
        <c:ser>
          <c:idx val="8"/>
          <c:order val="8"/>
          <c:tx>
            <c:strRef>
              <c:f>'Welfare level-2 with coord'!$J$146</c:f>
              <c:strCache>
                <c:ptCount val="1"/>
                <c:pt idx="0">
                  <c:v>0,92</c:v>
                </c:pt>
              </c:strCache>
            </c:strRef>
          </c:tx>
          <c:spPr>
            <a:solidFill>
              <a:srgbClr val="78787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coord'!$J$147:$J$215</c:f>
              <c:numCache/>
            </c:numRef>
          </c:val>
        </c:ser>
        <c:ser>
          <c:idx val="9"/>
          <c:order val="9"/>
          <c:tx>
            <c:strRef>
              <c:f>'Welfare level-2 with coord'!$K$146</c:f>
              <c:strCache>
                <c:ptCount val="1"/>
                <c:pt idx="0">
                  <c:v>0,93</c:v>
                </c:pt>
              </c:strCache>
            </c:strRef>
          </c:tx>
          <c:spPr>
            <a:solidFill>
              <a:srgbClr val="4A4A4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coord'!$K$147:$K$215</c:f>
              <c:numCache/>
            </c:numRef>
          </c:val>
        </c:ser>
        <c:ser>
          <c:idx val="10"/>
          <c:order val="10"/>
          <c:tx>
            <c:strRef>
              <c:f>'Welfare level-2 with coord'!$L$146</c:f>
              <c:strCache>
                <c:ptCount val="1"/>
                <c:pt idx="0">
                  <c:v>0,94</c:v>
                </c:pt>
              </c:strCache>
            </c:strRef>
          </c:tx>
          <c:spPr>
            <a:solidFill>
              <a:srgbClr val="8B8B8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coord'!$L$147:$L$215</c:f>
              <c:numCache/>
            </c:numRef>
          </c:val>
        </c:ser>
        <c:ser>
          <c:idx val="11"/>
          <c:order val="11"/>
          <c:tx>
            <c:strRef>
              <c:f>'Welfare level-2 with coord'!$M$146</c:f>
              <c:strCache>
                <c:ptCount val="1"/>
                <c:pt idx="0">
                  <c:v>0,95</c:v>
                </c:pt>
              </c:strCache>
            </c:strRef>
          </c:tx>
          <c:spPr>
            <a:solidFill>
              <a:srgbClr val="CCCCC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coord'!$M$147:$M$215</c:f>
              <c:numCache/>
            </c:numRef>
          </c:val>
        </c:ser>
        <c:ser>
          <c:idx val="12"/>
          <c:order val="12"/>
          <c:tx>
            <c:strRef>
              <c:f>'Welfare level-2 with coord'!$N$146</c:f>
              <c:strCache>
                <c:ptCount val="1"/>
                <c:pt idx="0">
                  <c:v>0,96</c:v>
                </c:pt>
              </c:strCache>
            </c:strRef>
          </c:tx>
          <c:spPr>
            <a:solidFill>
              <a:srgbClr val="87878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coord'!$N$147:$N$215</c:f>
              <c:numCache/>
            </c:numRef>
          </c:val>
        </c:ser>
        <c:ser>
          <c:idx val="13"/>
          <c:order val="13"/>
          <c:tx>
            <c:strRef>
              <c:f>'Welfare level-2 with coord'!$O$146</c:f>
              <c:strCache>
                <c:ptCount val="1"/>
                <c:pt idx="0">
                  <c:v>0,97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coord'!$O$147:$O$215</c:f>
              <c:numCache/>
            </c:numRef>
          </c:val>
        </c:ser>
        <c:ser>
          <c:idx val="14"/>
          <c:order val="14"/>
          <c:tx>
            <c:strRef>
              <c:f>'Welfare level-2 with coord'!$P$146</c:f>
              <c:strCache>
                <c:ptCount val="1"/>
                <c:pt idx="0">
                  <c:v>0,98</c:v>
                </c:pt>
              </c:strCache>
            </c:strRef>
          </c:tx>
          <c:spPr>
            <a:solidFill>
              <a:srgbClr val="9B9B9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coord'!$P$147:$P$215</c:f>
              <c:numCache/>
            </c:numRef>
          </c:val>
        </c:ser>
        <c:ser>
          <c:idx val="15"/>
          <c:order val="15"/>
          <c:tx>
            <c:strRef>
              <c:f>'Welfare level-2 with coord'!$Q$146</c:f>
              <c:strCache>
                <c:ptCount val="1"/>
                <c:pt idx="0">
                  <c:v>0,985</c:v>
                </c:pt>
              </c:strCache>
            </c:strRef>
          </c:tx>
          <c:spPr>
            <a:solidFill>
              <a:srgbClr val="7E7E7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coord'!$Q$147:$Q$215</c:f>
              <c:numCache/>
            </c:numRef>
          </c:val>
        </c:ser>
        <c:ser>
          <c:idx val="16"/>
          <c:order val="16"/>
          <c:tx>
            <c:strRef>
              <c:f>'Welfare level-2 with coord'!$R$146</c:f>
              <c:strCache>
                <c:ptCount val="1"/>
                <c:pt idx="0">
                  <c:v>0,99</c:v>
                </c:pt>
              </c:strCache>
            </c:strRef>
          </c:tx>
          <c:spPr>
            <a:solidFill>
              <a:srgbClr val="A9A9A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coord'!$R$147:$R$215</c:f>
              <c:numCache/>
            </c:numRef>
          </c:val>
        </c:ser>
        <c:ser>
          <c:idx val="17"/>
          <c:order val="17"/>
          <c:tx>
            <c:strRef>
              <c:f>'Welfare level-2 with coord'!$S$146</c:f>
              <c:strCache>
                <c:ptCount val="1"/>
                <c:pt idx="0">
                  <c:v>0,992</c:v>
                </c:pt>
              </c:strCache>
            </c:strRef>
          </c:tx>
          <c:spPr>
            <a:solidFill>
              <a:srgbClr val="E0E0E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coord'!$S$147:$S$215</c:f>
              <c:numCache/>
            </c:numRef>
          </c:val>
        </c:ser>
        <c:ser>
          <c:idx val="18"/>
          <c:order val="18"/>
          <c:tx>
            <c:strRef>
              <c:f>'Welfare level-2 with coord'!$T$146</c:f>
              <c:strCache>
                <c:ptCount val="1"/>
                <c:pt idx="0">
                  <c:v>0,994</c:v>
                </c:pt>
              </c:strCache>
            </c:strRef>
          </c:tx>
          <c:spPr>
            <a:solidFill>
              <a:srgbClr val="BABAB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coord'!$T$147:$T$215</c:f>
              <c:numCache/>
            </c:numRef>
          </c:val>
        </c:ser>
        <c:ser>
          <c:idx val="19"/>
          <c:order val="19"/>
          <c:tx>
            <c:strRef>
              <c:f>'Welfare level-2 with coord'!$U$146</c:f>
              <c:strCache>
                <c:ptCount val="1"/>
                <c:pt idx="0">
                  <c:v>0,996</c:v>
                </c:pt>
              </c:strCache>
            </c:strRef>
          </c:tx>
          <c:spPr>
            <a:solidFill>
              <a:srgbClr val="D7D7D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coord'!$U$147:$U$215</c:f>
              <c:numCache/>
            </c:numRef>
          </c:val>
        </c:ser>
        <c:ser>
          <c:idx val="20"/>
          <c:order val="20"/>
          <c:tx>
            <c:strRef>
              <c:f>'Welfare level-2 with coord'!$V$146</c:f>
              <c:strCache>
                <c:ptCount val="1"/>
                <c:pt idx="0">
                  <c:v>0,998</c:v>
                </c:pt>
              </c:strCache>
            </c:strRef>
          </c:tx>
          <c:spPr>
            <a:solidFill>
              <a:srgbClr val="C3C3C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coord'!$V$147:$V$215</c:f>
              <c:numCache/>
            </c:numRef>
          </c:val>
        </c:ser>
        <c:ser>
          <c:idx val="21"/>
          <c:order val="21"/>
          <c:tx>
            <c:strRef>
              <c:f>'Welfare level-2 with coord'!$W$146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B6B6B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'Welfare level-2 with coord'!$A$147:$A$215</c:f>
              <c:numCache/>
            </c:numRef>
          </c:cat>
          <c:val>
            <c:numRef>
              <c:f>'Welfare level-2 with coord'!$W$147:$W$215</c:f>
              <c:numCache/>
            </c:numRef>
          </c:val>
        </c:ser>
        <c:axId val="59927243"/>
        <c:axId val="2474276"/>
        <c:axId val="22268485"/>
      </c:surface3DChart>
      <c:catAx>
        <c:axId val="59927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4276"/>
        <c:crosses val="autoZero"/>
        <c:auto val="1"/>
        <c:lblOffset val="100"/>
        <c:tickLblSkip val="5"/>
        <c:noMultiLvlLbl val="0"/>
      </c:catAx>
      <c:valAx>
        <c:axId val="2474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7243"/>
        <c:crosses val="max"/>
        <c:crossBetween val="midCat"/>
        <c:dispUnits/>
      </c:valAx>
      <c:serAx>
        <c:axId val="2226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4276"/>
        <c:crosses val="autoZero"/>
        <c:tickLblSkip val="4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0.287</cdr:y>
    </cdr:from>
    <cdr:to>
      <cdr:x>0.124</cdr:x>
      <cdr:y>0.34675</cdr:y>
    </cdr:to>
    <cdr:sp>
      <cdr:nvSpPr>
        <cdr:cNvPr id="1" name="ZoneTexte 1"/>
        <cdr:cNvSpPr txBox="1">
          <a:spLocks noChangeArrowheads="1"/>
        </cdr:cNvSpPr>
      </cdr:nvSpPr>
      <cdr:spPr>
        <a:xfrm>
          <a:off x="581025" y="1162050"/>
          <a:ext cx="200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r</a:t>
          </a:r>
        </a:p>
      </cdr:txBody>
    </cdr:sp>
  </cdr:relSizeAnchor>
  <cdr:relSizeAnchor xmlns:cdr="http://schemas.openxmlformats.org/drawingml/2006/chartDrawing">
    <cdr:from>
      <cdr:x>0.397</cdr:x>
      <cdr:y>0.28125</cdr:y>
    </cdr:from>
    <cdr:to>
      <cdr:x>0.471</cdr:x>
      <cdr:y>0.35</cdr:y>
    </cdr:to>
    <cdr:sp>
      <cdr:nvSpPr>
        <cdr:cNvPr id="2" name="ZoneTexte 2"/>
        <cdr:cNvSpPr txBox="1">
          <a:spLocks noChangeArrowheads="1"/>
        </cdr:cNvSpPr>
      </cdr:nvSpPr>
      <cdr:spPr>
        <a:xfrm>
          <a:off x="2495550" y="1143000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b/</a:t>
          </a:r>
          <a:r>
            <a:rPr lang="en-US" cap="none" sz="1100" b="0" i="1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285750</xdr:colOff>
      <xdr:row>187</xdr:row>
      <xdr:rowOff>66675</xdr:rowOff>
    </xdr:from>
    <xdr:to>
      <xdr:col>49</xdr:col>
      <xdr:colOff>85725</xdr:colOff>
      <xdr:row>218</xdr:row>
      <xdr:rowOff>114300</xdr:rowOff>
    </xdr:to>
    <xdr:graphicFrame>
      <xdr:nvGraphicFramePr>
        <xdr:cNvPr id="1" name="Graphique 8"/>
        <xdr:cNvGraphicFramePr/>
      </xdr:nvGraphicFramePr>
      <xdr:xfrm>
        <a:off x="17621250" y="30403800"/>
        <a:ext cx="67341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304800</xdr:colOff>
      <xdr:row>139</xdr:row>
      <xdr:rowOff>85725</xdr:rowOff>
    </xdr:from>
    <xdr:to>
      <xdr:col>24</xdr:col>
      <xdr:colOff>171450</xdr:colOff>
      <xdr:row>164</xdr:row>
      <xdr:rowOff>104775</xdr:rowOff>
    </xdr:to>
    <xdr:graphicFrame>
      <xdr:nvGraphicFramePr>
        <xdr:cNvPr id="2" name="Graphique 10"/>
        <xdr:cNvGraphicFramePr/>
      </xdr:nvGraphicFramePr>
      <xdr:xfrm>
        <a:off x="5753100" y="22650450"/>
        <a:ext cx="63055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0.96275</cdr:x>
      <cdr:y>0.68825</cdr:y>
    </cdr:from>
    <cdr:to>
      <cdr:x>0.99625</cdr:x>
      <cdr:y>0.75225</cdr:y>
    </cdr:to>
    <cdr:sp>
      <cdr:nvSpPr>
        <cdr:cNvPr id="1" name="ZoneTexte 1"/>
        <cdr:cNvSpPr txBox="1">
          <a:spLocks noChangeArrowheads="1"/>
        </cdr:cNvSpPr>
      </cdr:nvSpPr>
      <cdr:spPr>
        <a:xfrm>
          <a:off x="4752975" y="2114550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r</a:t>
          </a:r>
        </a:p>
      </cdr:txBody>
    </cdr:sp>
  </cdr:relSizeAnchor>
  <cdr:relSizeAnchor xmlns:cdr="http://schemas.openxmlformats.org/drawingml/2006/chartDrawing">
    <cdr:from>
      <cdr:x>0.51475</cdr:x>
      <cdr:y>0.7655</cdr:y>
    </cdr:from>
    <cdr:to>
      <cdr:x>0.6015</cdr:x>
      <cdr:y>0.85525</cdr:y>
    </cdr:to>
    <cdr:sp>
      <cdr:nvSpPr>
        <cdr:cNvPr id="2" name="ZoneTexte 2"/>
        <cdr:cNvSpPr txBox="1">
          <a:spLocks noChangeArrowheads="1"/>
        </cdr:cNvSpPr>
      </cdr:nvSpPr>
      <cdr:spPr>
        <a:xfrm>
          <a:off x="2543175" y="2352675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1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139</xdr:row>
      <xdr:rowOff>123825</xdr:rowOff>
    </xdr:from>
    <xdr:to>
      <xdr:col>33</xdr:col>
      <xdr:colOff>123825</xdr:colOff>
      <xdr:row>158</xdr:row>
      <xdr:rowOff>123825</xdr:rowOff>
    </xdr:to>
    <xdr:graphicFrame>
      <xdr:nvGraphicFramePr>
        <xdr:cNvPr id="1" name="Graphique 2"/>
        <xdr:cNvGraphicFramePr/>
      </xdr:nvGraphicFramePr>
      <xdr:xfrm>
        <a:off x="11525250" y="22688550"/>
        <a:ext cx="4943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10"/>
  <sheetViews>
    <sheetView zoomScalePageLayoutView="0" workbookViewId="0" topLeftCell="A76">
      <selection activeCell="F3" sqref="F3"/>
    </sheetView>
  </sheetViews>
  <sheetFormatPr defaultColWidth="7.421875" defaultRowHeight="12.75"/>
  <cols>
    <col min="1" max="11" width="7.421875" style="0" customWidth="1"/>
    <col min="12" max="12" width="7.421875" style="1" customWidth="1"/>
  </cols>
  <sheetData>
    <row r="1" ht="15">
      <c r="A1" s="10" t="s">
        <v>3</v>
      </c>
    </row>
    <row r="2" ht="15">
      <c r="A2" s="10" t="s">
        <v>4</v>
      </c>
    </row>
    <row r="3" ht="12.75">
      <c r="A3" t="s">
        <v>5</v>
      </c>
    </row>
    <row r="4" ht="12.75">
      <c r="A4" t="s">
        <v>8</v>
      </c>
    </row>
    <row r="5" ht="12.75">
      <c r="A5" t="s">
        <v>6</v>
      </c>
    </row>
    <row r="6" spans="1:2" ht="12.75">
      <c r="A6" s="1" t="s">
        <v>9</v>
      </c>
      <c r="B6" t="s">
        <v>1</v>
      </c>
    </row>
    <row r="7" spans="1:33" ht="12.75">
      <c r="A7" s="1"/>
      <c r="B7" s="2">
        <v>0.1</v>
      </c>
      <c r="C7" s="3">
        <v>0.15</v>
      </c>
      <c r="D7" s="3">
        <v>0.2</v>
      </c>
      <c r="E7" s="3">
        <v>0.25</v>
      </c>
      <c r="F7" s="3">
        <v>0.3</v>
      </c>
      <c r="G7" s="3">
        <v>0.35</v>
      </c>
      <c r="H7" s="3">
        <v>0.4</v>
      </c>
      <c r="I7" s="3">
        <v>0.45</v>
      </c>
      <c r="J7" s="3">
        <v>0.5</v>
      </c>
      <c r="K7" s="3">
        <v>0.55</v>
      </c>
      <c r="L7" s="6">
        <v>0.6</v>
      </c>
      <c r="M7" s="3">
        <v>0.65</v>
      </c>
      <c r="N7" s="3">
        <v>0.7</v>
      </c>
      <c r="O7" s="3">
        <v>0.75</v>
      </c>
      <c r="P7" s="3">
        <v>0.8</v>
      </c>
      <c r="Q7" s="3">
        <v>0.85</v>
      </c>
      <c r="R7" s="3">
        <v>0.9</v>
      </c>
      <c r="S7" s="3">
        <v>0.91</v>
      </c>
      <c r="T7" s="3">
        <v>0.92</v>
      </c>
      <c r="U7" s="3">
        <v>0.93</v>
      </c>
      <c r="V7" s="3">
        <v>0.94</v>
      </c>
      <c r="W7" s="3">
        <v>0.95</v>
      </c>
      <c r="X7" s="3">
        <v>0.96</v>
      </c>
      <c r="Y7" s="3">
        <v>0.97</v>
      </c>
      <c r="Z7" s="3">
        <v>0.98</v>
      </c>
      <c r="AA7" s="4">
        <v>0.985</v>
      </c>
      <c r="AB7" s="4">
        <v>0.99</v>
      </c>
      <c r="AC7" s="4">
        <v>0.992</v>
      </c>
      <c r="AD7" s="4">
        <v>0.994</v>
      </c>
      <c r="AE7" s="4">
        <v>0.996</v>
      </c>
      <c r="AF7" s="4">
        <v>0.998</v>
      </c>
      <c r="AG7" s="4">
        <v>1</v>
      </c>
    </row>
    <row r="8" spans="1:33" ht="12.75">
      <c r="A8" s="1">
        <v>0</v>
      </c>
      <c r="B8">
        <f aca="true" t="shared" si="0" ref="B8:B39">(1+(2+B$7)*$A8+(1+B$7+B$7^2)*$A8^2)^2*(1+$A8)+2*(-B$7-B$7^2*$A8-2*B$7*$A8-B$7*$A8^2-B$7^2*$A8^2)*(-B$7*$A8-2*B$7^2*$A8^2+B$7*$A8^3+B$7^2*$A8^3+$A8+2*$A8^2+$A8^3)</f>
        <v>1</v>
      </c>
      <c r="C8">
        <f aca="true" t="shared" si="1" ref="C8:AG16">(1+(2+C$7)*$A8+(1+C$7+C$7^2)*$A8^2)^2*(1+$A8)+2*(-C$7-C$7^2*$A8-2*C$7*$A8-C$7*$A8^2-C$7^2*$A8^2)*(-C$7*$A8-2*C$7^2*$A8^2+C$7*$A8^3+C$7^2*$A8^3+$A8+2*$A8^2+$A8^3)</f>
        <v>1</v>
      </c>
      <c r="D8">
        <f t="shared" si="1"/>
        <v>1</v>
      </c>
      <c r="E8">
        <f t="shared" si="1"/>
        <v>1</v>
      </c>
      <c r="F8">
        <f t="shared" si="1"/>
        <v>1</v>
      </c>
      <c r="G8">
        <f t="shared" si="1"/>
        <v>1</v>
      </c>
      <c r="H8">
        <f t="shared" si="1"/>
        <v>1</v>
      </c>
      <c r="I8">
        <f t="shared" si="1"/>
        <v>1</v>
      </c>
      <c r="J8">
        <f t="shared" si="1"/>
        <v>1</v>
      </c>
      <c r="K8">
        <f t="shared" si="1"/>
        <v>1</v>
      </c>
      <c r="L8" s="1">
        <f t="shared" si="1"/>
        <v>1</v>
      </c>
      <c r="M8">
        <f t="shared" si="1"/>
        <v>1</v>
      </c>
      <c r="N8">
        <f t="shared" si="1"/>
        <v>1</v>
      </c>
      <c r="O8">
        <f t="shared" si="1"/>
        <v>1</v>
      </c>
      <c r="P8">
        <f t="shared" si="1"/>
        <v>1</v>
      </c>
      <c r="Q8">
        <f t="shared" si="1"/>
        <v>1</v>
      </c>
      <c r="R8">
        <f t="shared" si="1"/>
        <v>1</v>
      </c>
      <c r="S8">
        <f t="shared" si="1"/>
        <v>1</v>
      </c>
      <c r="T8">
        <f t="shared" si="1"/>
        <v>1</v>
      </c>
      <c r="U8">
        <f t="shared" si="1"/>
        <v>1</v>
      </c>
      <c r="V8">
        <f t="shared" si="1"/>
        <v>1</v>
      </c>
      <c r="W8">
        <f t="shared" si="1"/>
        <v>1</v>
      </c>
      <c r="X8">
        <f t="shared" si="1"/>
        <v>1</v>
      </c>
      <c r="Y8">
        <f t="shared" si="1"/>
        <v>1</v>
      </c>
      <c r="Z8">
        <f t="shared" si="1"/>
        <v>1</v>
      </c>
      <c r="AA8">
        <f t="shared" si="1"/>
        <v>1</v>
      </c>
      <c r="AB8">
        <f t="shared" si="1"/>
        <v>1</v>
      </c>
      <c r="AC8">
        <f t="shared" si="1"/>
        <v>1</v>
      </c>
      <c r="AD8">
        <f t="shared" si="1"/>
        <v>1</v>
      </c>
      <c r="AE8">
        <f t="shared" si="1"/>
        <v>1</v>
      </c>
      <c r="AF8">
        <f t="shared" si="1"/>
        <v>1</v>
      </c>
      <c r="AG8">
        <f t="shared" si="1"/>
        <v>1</v>
      </c>
    </row>
    <row r="9" spans="1:33" ht="12.75">
      <c r="A9" s="1">
        <v>0.01</v>
      </c>
      <c r="B9">
        <f t="shared" si="0"/>
        <v>1.0512156904217898</v>
      </c>
      <c r="C9">
        <f aca="true" t="shared" si="2" ref="C9:Q9">(1+(2+C$7)*$A9+(1+C$7+C$7^2)*$A9^2)^2*(1+$A9)+2*(-C$7-C$7^2*$A9-2*C$7*$A9-C$7*$A9^2-C$7^2*$A9^2)*(-C$7*$A9-2*C$7^2*$A9^2+C$7*$A9^3+C$7^2*$A9^3+$A9+2*$A9^2+$A9^3)</f>
        <v>1.051473428229712</v>
      </c>
      <c r="D9">
        <f t="shared" si="2"/>
        <v>1.05183505630224</v>
      </c>
      <c r="E9">
        <f t="shared" si="2"/>
        <v>1.0523010342699217</v>
      </c>
      <c r="F9">
        <f t="shared" si="2"/>
        <v>1.0528718223677898</v>
      </c>
      <c r="G9">
        <f t="shared" si="2"/>
        <v>1.053547881435362</v>
      </c>
      <c r="H9">
        <f t="shared" si="2"/>
        <v>1.0543296729166403</v>
      </c>
      <c r="I9">
        <f t="shared" si="2"/>
        <v>1.0552176588601117</v>
      </c>
      <c r="J9">
        <f t="shared" si="2"/>
        <v>1.05621230191875</v>
      </c>
      <c r="K9">
        <f t="shared" si="2"/>
        <v>1.057314065350012</v>
      </c>
      <c r="L9" s="1">
        <f t="shared" si="2"/>
        <v>1.0585234130158403</v>
      </c>
      <c r="M9">
        <f t="shared" si="2"/>
        <v>1.0598408093826621</v>
      </c>
      <c r="N9">
        <f t="shared" si="2"/>
        <v>1.0612667195213898</v>
      </c>
      <c r="O9">
        <f t="shared" si="2"/>
        <v>1.062801609107422</v>
      </c>
      <c r="P9">
        <f t="shared" si="2"/>
        <v>1.0644459444206398</v>
      </c>
      <c r="Q9">
        <f t="shared" si="2"/>
        <v>1.0662001923454119</v>
      </c>
      <c r="R9">
        <f t="shared" si="1"/>
        <v>1.0680648203705896</v>
      </c>
      <c r="S9">
        <f t="shared" si="1"/>
        <v>1.068451032769249</v>
      </c>
      <c r="T9">
        <f t="shared" si="1"/>
        <v>1.0688416828413718</v>
      </c>
      <c r="U9">
        <f t="shared" si="1"/>
        <v>1.0692367743355742</v>
      </c>
      <c r="V9">
        <f t="shared" si="1"/>
        <v>1.069636311001437</v>
      </c>
      <c r="W9">
        <f t="shared" si="1"/>
        <v>1.0700402965895117</v>
      </c>
      <c r="X9">
        <f t="shared" si="1"/>
        <v>1.070448734851315</v>
      </c>
      <c r="Y9">
        <f t="shared" si="1"/>
        <v>1.0708616295393305</v>
      </c>
      <c r="Z9">
        <f t="shared" si="1"/>
        <v>1.0712789844070099</v>
      </c>
      <c r="AA9">
        <f t="shared" si="1"/>
        <v>1.0714893355814412</v>
      </c>
      <c r="AB9">
        <f t="shared" si="1"/>
        <v>1.0717008032087707</v>
      </c>
      <c r="AC9">
        <f t="shared" si="1"/>
        <v>1.0717857029716698</v>
      </c>
      <c r="AD9">
        <f t="shared" si="1"/>
        <v>1.0718707814721926</v>
      </c>
      <c r="AE9">
        <f t="shared" si="1"/>
        <v>1.0719560387403875</v>
      </c>
      <c r="AF9">
        <f t="shared" si="1"/>
        <v>1.0720414748063056</v>
      </c>
      <c r="AG9">
        <f t="shared" si="1"/>
        <v>1.0721270897</v>
      </c>
    </row>
    <row r="10" spans="1:33" ht="12.75">
      <c r="A10" s="1">
        <v>0.02</v>
      </c>
      <c r="B10">
        <f t="shared" si="0"/>
        <v>1.1045035251292803</v>
      </c>
      <c r="C10">
        <f t="shared" si="1"/>
        <v>1.10503472702778</v>
      </c>
      <c r="D10">
        <f t="shared" si="1"/>
        <v>1.1057816511436802</v>
      </c>
      <c r="E10">
        <f t="shared" si="1"/>
        <v>1.1067461747625</v>
      </c>
      <c r="F10">
        <f t="shared" si="1"/>
        <v>1.1079301800412802</v>
      </c>
      <c r="G10">
        <f t="shared" si="1"/>
        <v>1.1093355540085799</v>
      </c>
      <c r="H10">
        <f t="shared" si="1"/>
        <v>1.1109641885644799</v>
      </c>
      <c r="I10">
        <f t="shared" si="1"/>
        <v>1.1128179804805798</v>
      </c>
      <c r="J10">
        <f t="shared" si="1"/>
        <v>1.1148988314000001</v>
      </c>
      <c r="K10">
        <f t="shared" si="1"/>
        <v>1.1172086478373802</v>
      </c>
      <c r="L10" s="1">
        <f t="shared" si="1"/>
        <v>1.11974934117888</v>
      </c>
      <c r="M10">
        <f t="shared" si="1"/>
        <v>1.12252282768218</v>
      </c>
      <c r="N10">
        <f t="shared" si="1"/>
        <v>1.1255310284764803</v>
      </c>
      <c r="O10">
        <f t="shared" si="1"/>
        <v>1.1287758695625</v>
      </c>
      <c r="P10">
        <f t="shared" si="1"/>
        <v>1.1322592818124804</v>
      </c>
      <c r="Q10">
        <f t="shared" si="1"/>
        <v>1.1359832009701798</v>
      </c>
      <c r="R10">
        <f t="shared" si="1"/>
        <v>1.1399495676508802</v>
      </c>
      <c r="S10">
        <f t="shared" si="1"/>
        <v>1.1407721058068796</v>
      </c>
      <c r="T10">
        <f t="shared" si="1"/>
        <v>1.1416044352549601</v>
      </c>
      <c r="U10">
        <f t="shared" si="1"/>
        <v>1.1424465715901937</v>
      </c>
      <c r="V10">
        <f t="shared" si="1"/>
        <v>1.1432985304154464</v>
      </c>
      <c r="W10">
        <f t="shared" si="1"/>
        <v>1.1441603273413798</v>
      </c>
      <c r="X10">
        <f t="shared" si="1"/>
        <v>1.145031977986449</v>
      </c>
      <c r="Y10">
        <f t="shared" si="1"/>
        <v>1.1459134979769043</v>
      </c>
      <c r="Z10">
        <f t="shared" si="1"/>
        <v>1.1468049029467902</v>
      </c>
      <c r="AA10">
        <f t="shared" si="1"/>
        <v>1.1472543171867888</v>
      </c>
      <c r="AB10">
        <f t="shared" si="1"/>
        <v>1.147706208537944</v>
      </c>
      <c r="AC10">
        <f t="shared" si="1"/>
        <v>1.1478876591077571</v>
      </c>
      <c r="AD10">
        <f t="shared" si="1"/>
        <v>1.1480695064536168</v>
      </c>
      <c r="AE10">
        <f t="shared" si="1"/>
        <v>1.1482517507007686</v>
      </c>
      <c r="AF10">
        <f t="shared" si="1"/>
        <v>1.1484343919744722</v>
      </c>
      <c r="AG10">
        <f t="shared" si="1"/>
        <v>1.1486174304000005</v>
      </c>
    </row>
    <row r="11" spans="1:33" ht="12.75">
      <c r="A11" s="1">
        <v>0.03</v>
      </c>
      <c r="B11">
        <f t="shared" si="0"/>
        <v>1.1599255585689698</v>
      </c>
      <c r="C11">
        <f t="shared" si="1"/>
        <v>1.1607463254746109</v>
      </c>
      <c r="D11">
        <f t="shared" si="1"/>
        <v>1.16190283014832</v>
      </c>
      <c r="E11">
        <f t="shared" si="1"/>
        <v>1.1633993842316401</v>
      </c>
      <c r="F11">
        <f t="shared" si="1"/>
        <v>1.1652403159269695</v>
      </c>
      <c r="G11">
        <f t="shared" si="1"/>
        <v>1.1674299699975608</v>
      </c>
      <c r="H11">
        <f t="shared" si="1"/>
        <v>1.1699727077675202</v>
      </c>
      <c r="I11">
        <f t="shared" si="1"/>
        <v>1.1728729071218105</v>
      </c>
      <c r="J11">
        <f t="shared" si="1"/>
        <v>1.17613496250625</v>
      </c>
      <c r="K11">
        <f t="shared" si="1"/>
        <v>1.1797632849275104</v>
      </c>
      <c r="L11" s="1">
        <f t="shared" si="1"/>
        <v>1.1837623019531205</v>
      </c>
      <c r="M11">
        <f t="shared" si="1"/>
        <v>1.1881364577114606</v>
      </c>
      <c r="N11">
        <f t="shared" si="1"/>
        <v>1.1928902128917698</v>
      </c>
      <c r="O11">
        <f t="shared" si="1"/>
        <v>1.1980280447441407</v>
      </c>
      <c r="P11">
        <f t="shared" si="1"/>
        <v>1.2035544470795205</v>
      </c>
      <c r="Q11">
        <f t="shared" si="1"/>
        <v>1.2094739302697106</v>
      </c>
      <c r="R11">
        <f t="shared" si="1"/>
        <v>1.2157910212473704</v>
      </c>
      <c r="S11">
        <f t="shared" si="1"/>
        <v>1.2171025519133563</v>
      </c>
      <c r="T11">
        <f t="shared" si="1"/>
        <v>1.2184302050050266</v>
      </c>
      <c r="U11">
        <f t="shared" si="1"/>
        <v>1.2197740169763205</v>
      </c>
      <c r="V11">
        <f t="shared" si="1"/>
        <v>1.2211340243076707</v>
      </c>
      <c r="W11">
        <f t="shared" si="1"/>
        <v>1.2225102635060108</v>
      </c>
      <c r="X11">
        <f t="shared" si="1"/>
        <v>1.2239027711047699</v>
      </c>
      <c r="Y11">
        <f t="shared" si="1"/>
        <v>1.225311583663875</v>
      </c>
      <c r="Z11">
        <f t="shared" si="1"/>
        <v>1.2267367377697511</v>
      </c>
      <c r="AA11">
        <f t="shared" si="1"/>
        <v>1.2274554543432312</v>
      </c>
      <c r="AB11">
        <f t="shared" si="1"/>
        <v>1.22817827003532</v>
      </c>
      <c r="AC11">
        <f t="shared" si="1"/>
        <v>1.2284685450913997</v>
      </c>
      <c r="AD11">
        <f t="shared" si="1"/>
        <v>1.228759477032601</v>
      </c>
      <c r="AE11">
        <f t="shared" si="1"/>
        <v>1.229051066152209</v>
      </c>
      <c r="AF11">
        <f t="shared" si="1"/>
        <v>1.2293433127435525</v>
      </c>
      <c r="AG11">
        <f t="shared" si="1"/>
        <v>1.2296362171000002</v>
      </c>
    </row>
    <row r="12" spans="1:33" ht="12.75">
      <c r="A12" s="1">
        <v>0.04</v>
      </c>
      <c r="B12">
        <f t="shared" si="0"/>
        <v>1.2175450670489603</v>
      </c>
      <c r="C12">
        <f t="shared" si="1"/>
        <v>1.21867187252096</v>
      </c>
      <c r="D12">
        <f t="shared" si="1"/>
        <v>1.2202628569497602</v>
      </c>
      <c r="E12">
        <f t="shared" si="1"/>
        <v>1.2223258424000003</v>
      </c>
      <c r="F12">
        <f t="shared" si="1"/>
        <v>1.2248686904729602</v>
      </c>
      <c r="G12">
        <f t="shared" si="1"/>
        <v>1.2278993023065603</v>
      </c>
      <c r="H12">
        <f t="shared" si="1"/>
        <v>1.2314256185753605</v>
      </c>
      <c r="I12">
        <f t="shared" si="1"/>
        <v>1.2354556194905602</v>
      </c>
      <c r="J12">
        <f t="shared" si="1"/>
        <v>1.2399973248</v>
      </c>
      <c r="K12">
        <f t="shared" si="1"/>
        <v>1.24505879378816</v>
      </c>
      <c r="L12" s="1">
        <f t="shared" si="1"/>
        <v>1.2506481252761603</v>
      </c>
      <c r="M12">
        <f t="shared" si="1"/>
        <v>1.2567734576217604</v>
      </c>
      <c r="N12">
        <f t="shared" si="1"/>
        <v>1.2634429687193602</v>
      </c>
      <c r="O12">
        <f t="shared" si="1"/>
        <v>1.2706648760000003</v>
      </c>
      <c r="P12">
        <f t="shared" si="1"/>
        <v>1.27844743643136</v>
      </c>
      <c r="Q12">
        <f t="shared" si="1"/>
        <v>1.28679894651776</v>
      </c>
      <c r="R12">
        <f t="shared" si="1"/>
        <v>1.29572774230016</v>
      </c>
      <c r="S12">
        <f t="shared" si="1"/>
        <v>1.2975835120951442</v>
      </c>
      <c r="T12">
        <f t="shared" si="1"/>
        <v>1.299462775408951</v>
      </c>
      <c r="U12">
        <f t="shared" si="1"/>
        <v>1.3013655994992372</v>
      </c>
      <c r="V12">
        <f t="shared" si="1"/>
        <v>1.3032920516869158</v>
      </c>
      <c r="W12">
        <f t="shared" si="1"/>
        <v>1.3052421993561603</v>
      </c>
      <c r="X12">
        <f t="shared" si="1"/>
        <v>1.3072161099544004</v>
      </c>
      <c r="Y12">
        <f t="shared" si="1"/>
        <v>1.3092138509923266</v>
      </c>
      <c r="Z12">
        <f t="shared" si="1"/>
        <v>1.3112354900438876</v>
      </c>
      <c r="AA12">
        <f t="shared" si="1"/>
        <v>1.3122552924589372</v>
      </c>
      <c r="AB12">
        <f t="shared" si="1"/>
        <v>1.31328109474629</v>
      </c>
      <c r="AC12">
        <f t="shared" si="1"/>
        <v>1.3136930975213992</v>
      </c>
      <c r="AD12">
        <f t="shared" si="1"/>
        <v>1.314106062172266</v>
      </c>
      <c r="AE12">
        <f t="shared" si="1"/>
        <v>1.3145199892408976</v>
      </c>
      <c r="AF12">
        <f t="shared" si="1"/>
        <v>1.3149348792694056</v>
      </c>
      <c r="AG12">
        <f t="shared" si="1"/>
        <v>1.3153507328</v>
      </c>
    </row>
    <row r="13" spans="1:33" ht="12.75">
      <c r="A13" s="1">
        <v>0.05</v>
      </c>
      <c r="B13">
        <f t="shared" si="0"/>
        <v>1.2774265605937498</v>
      </c>
      <c r="C13">
        <f t="shared" si="1"/>
        <v>1.2788762486308594</v>
      </c>
      <c r="D13">
        <f t="shared" si="1"/>
        <v>1.2809272245000005</v>
      </c>
      <c r="E13">
        <f t="shared" si="1"/>
        <v>1.283591956787109</v>
      </c>
      <c r="F13">
        <f t="shared" si="1"/>
        <v>1.2868829918437499</v>
      </c>
      <c r="G13">
        <f t="shared" si="1"/>
        <v>1.2908129537871096</v>
      </c>
      <c r="H13">
        <f t="shared" si="1"/>
        <v>1.2953945445000004</v>
      </c>
      <c r="I13">
        <f t="shared" si="1"/>
        <v>1.3006405436308592</v>
      </c>
      <c r="J13">
        <f t="shared" si="1"/>
        <v>1.30656380859375</v>
      </c>
      <c r="K13">
        <f t="shared" si="1"/>
        <v>1.3131772745683592</v>
      </c>
      <c r="L13" s="1">
        <f t="shared" si="1"/>
        <v>1.3204939544999994</v>
      </c>
      <c r="M13">
        <f t="shared" si="1"/>
        <v>1.3285269390996095</v>
      </c>
      <c r="N13">
        <f t="shared" si="1"/>
        <v>1.3372893968437498</v>
      </c>
      <c r="O13">
        <f t="shared" si="1"/>
        <v>1.3467945739746094</v>
      </c>
      <c r="P13">
        <f t="shared" si="1"/>
        <v>1.3570557945</v>
      </c>
      <c r="Q13">
        <f t="shared" si="1"/>
        <v>1.3680864601933598</v>
      </c>
      <c r="R13">
        <f t="shared" si="1"/>
        <v>1.37990005059375</v>
      </c>
      <c r="S13">
        <f t="shared" si="1"/>
        <v>1.3823579113128093</v>
      </c>
      <c r="T13">
        <f t="shared" si="1"/>
        <v>1.3848477398951997</v>
      </c>
      <c r="U13">
        <f t="shared" si="1"/>
        <v>1.38736964529706</v>
      </c>
      <c r="V13">
        <f t="shared" si="1"/>
        <v>1.3899237365989499</v>
      </c>
      <c r="W13">
        <f t="shared" si="1"/>
        <v>1.3925101230058596</v>
      </c>
      <c r="X13">
        <f t="shared" si="1"/>
        <v>1.3951289138471998</v>
      </c>
      <c r="Y13">
        <f t="shared" si="1"/>
        <v>1.3977802185768098</v>
      </c>
      <c r="Z13">
        <f t="shared" si="1"/>
        <v>1.4004641467729506</v>
      </c>
      <c r="AA13">
        <f t="shared" si="1"/>
        <v>1.4018183789481986</v>
      </c>
      <c r="AB13">
        <f t="shared" si="1"/>
        <v>1.4031808081383097</v>
      </c>
      <c r="AC13">
        <f t="shared" si="1"/>
        <v>1.4037280780542833</v>
      </c>
      <c r="AD13">
        <f t="shared" si="1"/>
        <v>1.404276662568927</v>
      </c>
      <c r="AE13">
        <f t="shared" si="1"/>
        <v>1.4048265625616527</v>
      </c>
      <c r="AF13">
        <f t="shared" si="1"/>
        <v>1.4053777789120734</v>
      </c>
      <c r="AG13">
        <f t="shared" si="1"/>
        <v>1.4059303124999998</v>
      </c>
    </row>
    <row r="14" spans="1:33" ht="12.75">
      <c r="A14" s="1">
        <v>0.06</v>
      </c>
      <c r="B14">
        <f t="shared" si="0"/>
        <v>1.3396357947990403</v>
      </c>
      <c r="C14">
        <f t="shared" si="1"/>
        <v>1.3414255774245403</v>
      </c>
      <c r="D14">
        <f t="shared" si="1"/>
        <v>1.3439626663782405</v>
      </c>
      <c r="E14">
        <f t="shared" si="1"/>
        <v>1.3472653735375004</v>
      </c>
      <c r="F14">
        <f t="shared" si="1"/>
        <v>1.3513521460950397</v>
      </c>
      <c r="G14">
        <f t="shared" si="1"/>
        <v>1.35624156655894</v>
      </c>
      <c r="H14">
        <f t="shared" si="1"/>
        <v>1.36195235275264</v>
      </c>
      <c r="I14">
        <f t="shared" si="1"/>
        <v>1.3685033578149401</v>
      </c>
      <c r="J14">
        <f t="shared" si="1"/>
        <v>1.3759135702</v>
      </c>
      <c r="K14">
        <f t="shared" si="1"/>
        <v>1.3842021136773401</v>
      </c>
      <c r="L14" s="1">
        <f t="shared" si="1"/>
        <v>1.3933882473318395</v>
      </c>
      <c r="M14">
        <f t="shared" si="1"/>
        <v>1.40349136556374</v>
      </c>
      <c r="N14">
        <f t="shared" si="1"/>
        <v>1.4145309980886398</v>
      </c>
      <c r="O14">
        <f t="shared" si="1"/>
        <v>1.4265268099375</v>
      </c>
      <c r="P14">
        <f t="shared" si="1"/>
        <v>1.4394986014566398</v>
      </c>
      <c r="Q14">
        <f t="shared" si="1"/>
        <v>1.4534663083077402</v>
      </c>
      <c r="R14">
        <f t="shared" si="1"/>
        <v>1.4684500014678403</v>
      </c>
      <c r="S14">
        <f t="shared" si="1"/>
        <v>1.4715704342291211</v>
      </c>
      <c r="T14">
        <f t="shared" si="1"/>
        <v>1.4747324765613017</v>
      </c>
      <c r="U14">
        <f t="shared" si="1"/>
        <v>1.4779362909807394</v>
      </c>
      <c r="V14">
        <f t="shared" si="1"/>
        <v>1.481182040220297</v>
      </c>
      <c r="W14">
        <f t="shared" si="1"/>
        <v>1.4844698872293405</v>
      </c>
      <c r="X14">
        <f t="shared" si="1"/>
        <v>1.4877999951737406</v>
      </c>
      <c r="Y14">
        <f t="shared" si="1"/>
        <v>1.4911725274358743</v>
      </c>
      <c r="Z14">
        <f t="shared" si="1"/>
        <v>1.4945876476146214</v>
      </c>
      <c r="AA14">
        <f t="shared" si="1"/>
        <v>1.4963112293565757</v>
      </c>
      <c r="AB14">
        <f t="shared" si="1"/>
        <v>1.4980455195253666</v>
      </c>
      <c r="AC14">
        <f t="shared" si="1"/>
        <v>1.4987422385463511</v>
      </c>
      <c r="AD14">
        <f t="shared" si="1"/>
        <v>1.499440675510493</v>
      </c>
      <c r="AE14">
        <f t="shared" si="1"/>
        <v>1.5001408317314322</v>
      </c>
      <c r="AF14">
        <f t="shared" si="1"/>
        <v>1.5008427085231575</v>
      </c>
      <c r="AG14">
        <f t="shared" si="1"/>
        <v>1.5015463071999997</v>
      </c>
    </row>
    <row r="15" spans="1:33" ht="12.75">
      <c r="A15" s="1">
        <v>0.07</v>
      </c>
      <c r="B15">
        <f t="shared" si="0"/>
        <v>1.40423978268653</v>
      </c>
      <c r="C15">
        <f t="shared" si="1"/>
        <v>1.4063872373213584</v>
      </c>
      <c r="D15">
        <f t="shared" si="1"/>
        <v>1.4094371680996798</v>
      </c>
      <c r="E15">
        <f t="shared" si="1"/>
        <v>1.4134149882488285</v>
      </c>
      <c r="F15">
        <f t="shared" si="1"/>
        <v>1.41834632734853</v>
      </c>
      <c r="G15">
        <f t="shared" si="1"/>
        <v>1.4242570313309086</v>
      </c>
      <c r="H15">
        <f t="shared" si="1"/>
        <v>1.43117316248048</v>
      </c>
      <c r="I15">
        <f t="shared" si="1"/>
        <v>1.4391209994341585</v>
      </c>
      <c r="J15">
        <f t="shared" si="1"/>
        <v>1.4481270371812502</v>
      </c>
      <c r="K15">
        <f t="shared" si="1"/>
        <v>1.4582179870634586</v>
      </c>
      <c r="L15" s="1">
        <f t="shared" si="1"/>
        <v>1.4694207767748797</v>
      </c>
      <c r="M15">
        <f t="shared" si="1"/>
        <v>1.481762550362008</v>
      </c>
      <c r="N15">
        <f t="shared" si="1"/>
        <v>1.4952706682237302</v>
      </c>
      <c r="O15">
        <f t="shared" si="1"/>
        <v>1.509972707111328</v>
      </c>
      <c r="P15">
        <f t="shared" si="1"/>
        <v>1.5258964601284803</v>
      </c>
      <c r="Q15">
        <f t="shared" si="1"/>
        <v>1.5430699367312584</v>
      </c>
      <c r="R15">
        <f t="shared" si="1"/>
        <v>1.5615213627281304</v>
      </c>
      <c r="S15">
        <f t="shared" si="1"/>
        <v>1.5653675009571493</v>
      </c>
      <c r="T15">
        <f t="shared" si="1"/>
        <v>1.5692661227318183</v>
      </c>
      <c r="U15">
        <f t="shared" si="1"/>
        <v>1.5732174569740773</v>
      </c>
      <c r="V15">
        <f t="shared" si="1"/>
        <v>1.577221732952034</v>
      </c>
      <c r="W15">
        <f t="shared" si="1"/>
        <v>1.5812791802799584</v>
      </c>
      <c r="X15">
        <f t="shared" si="1"/>
        <v>1.5853900289182834</v>
      </c>
      <c r="Y15">
        <f t="shared" si="1"/>
        <v>1.5895545091736067</v>
      </c>
      <c r="Z15">
        <f t="shared" si="1"/>
        <v>1.59377285169869</v>
      </c>
      <c r="AA15">
        <f t="shared" si="1"/>
        <v>1.595902293486033</v>
      </c>
      <c r="AB15">
        <f t="shared" si="1"/>
        <v>1.5980452874924576</v>
      </c>
      <c r="AC15">
        <f t="shared" si="1"/>
        <v>1.5989062861957293</v>
      </c>
      <c r="AD15">
        <f t="shared" si="1"/>
        <v>1.599769459734866</v>
      </c>
      <c r="AE15">
        <f t="shared" si="1"/>
        <v>1.6006348099628442</v>
      </c>
      <c r="AF15">
        <f t="shared" si="1"/>
        <v>1.601502338733194</v>
      </c>
      <c r="AG15">
        <f t="shared" si="1"/>
        <v>1.6023720478999999</v>
      </c>
    </row>
    <row r="16" spans="1:33" ht="12.75">
      <c r="A16" s="1">
        <v>0.08</v>
      </c>
      <c r="B16">
        <f t="shared" si="0"/>
        <v>1.47130680655872</v>
      </c>
      <c r="C16">
        <f t="shared" si="1"/>
        <v>1.47382987318272</v>
      </c>
      <c r="D16">
        <f t="shared" si="1"/>
        <v>1.4774199784243198</v>
      </c>
      <c r="E16">
        <f t="shared" si="1"/>
        <v>1.4821109568</v>
      </c>
      <c r="F16">
        <f t="shared" si="1"/>
        <v>1.48793696796672</v>
      </c>
      <c r="G16">
        <f t="shared" si="1"/>
        <v>1.4949324967219202</v>
      </c>
      <c r="H16">
        <f t="shared" si="1"/>
        <v>1.50313235300352</v>
      </c>
      <c r="I16">
        <f t="shared" si="1"/>
        <v>1.5125716718899198</v>
      </c>
      <c r="J16">
        <f t="shared" si="1"/>
        <v>1.5232859136000003</v>
      </c>
      <c r="K16">
        <f t="shared" si="1"/>
        <v>1.5353108634931203</v>
      </c>
      <c r="L16" s="1">
        <f t="shared" si="1"/>
        <v>1.5486826320691196</v>
      </c>
      <c r="M16">
        <f t="shared" si="1"/>
        <v>1.5634376549683198</v>
      </c>
      <c r="N16">
        <f t="shared" si="1"/>
        <v>1.5796126929715202</v>
      </c>
      <c r="O16">
        <f t="shared" si="1"/>
        <v>1.597244832</v>
      </c>
      <c r="P16">
        <f t="shared" si="1"/>
        <v>1.61637148311552</v>
      </c>
      <c r="Q16">
        <f t="shared" si="1"/>
        <v>1.6370303825203203</v>
      </c>
      <c r="R16">
        <f t="shared" si="1"/>
        <v>1.6592595915571202</v>
      </c>
      <c r="S16">
        <f t="shared" si="1"/>
        <v>1.6638972428083696</v>
      </c>
      <c r="T16">
        <f t="shared" si="1"/>
        <v>1.668599549516317</v>
      </c>
      <c r="U16">
        <f t="shared" si="1"/>
        <v>1.6733668208537273</v>
      </c>
      <c r="V16">
        <f t="shared" si="1"/>
        <v>1.6781993665135904</v>
      </c>
      <c r="W16">
        <f t="shared" si="1"/>
        <v>1.6830974967091201</v>
      </c>
      <c r="X16">
        <f t="shared" si="1"/>
        <v>1.6880615221737556</v>
      </c>
      <c r="Y16">
        <f aca="true" t="shared" si="3" ref="C16:AG24">(1+(2+Y$7)*$A16+(1+Y$7+Y$7^2)*$A16^2)^2*(1+$A16)+2*(-Y$7-Y$7^2*$A16-2*Y$7*$A16-Y$7*$A16^2-Y$7^2*$A16^2)*(-Y$7*$A16-2*Y$7^2*$A16^2+Y$7*$A16^3+Y$7^2*$A16^3+$A16+2*$A16^2+$A16^3)</f>
        <v>1.6930917541611605</v>
      </c>
      <c r="Z16">
        <f t="shared" si="3"/>
        <v>1.6981885044452225</v>
      </c>
      <c r="AA16">
        <f t="shared" si="3"/>
        <v>1.70076192152009</v>
      </c>
      <c r="AB16">
        <f t="shared" si="3"/>
        <v>1.7033520853200572</v>
      </c>
      <c r="AC16">
        <f t="shared" si="3"/>
        <v>1.7043928486844224</v>
      </c>
      <c r="AD16">
        <f t="shared" si="3"/>
        <v>1.7054363002883388</v>
      </c>
      <c r="AE16">
        <f t="shared" si="3"/>
        <v>1.7064824426376504</v>
      </c>
      <c r="AF16">
        <f t="shared" si="3"/>
        <v>1.7075312782390353</v>
      </c>
      <c r="AG16">
        <f t="shared" si="3"/>
        <v>1.7085828096000004</v>
      </c>
    </row>
    <row r="17" spans="1:33" ht="12.75">
      <c r="A17" s="1">
        <v>0.09</v>
      </c>
      <c r="B17">
        <f t="shared" si="0"/>
        <v>1.5409064298537103</v>
      </c>
      <c r="C17">
        <f t="shared" si="3"/>
        <v>1.5438234079550066</v>
      </c>
      <c r="D17">
        <f t="shared" si="3"/>
        <v>1.54798162066576</v>
      </c>
      <c r="E17">
        <f t="shared" si="3"/>
        <v>1.5534247061792972</v>
      </c>
      <c r="F17">
        <f t="shared" si="3"/>
        <v>1.56019676872771</v>
      </c>
      <c r="G17">
        <f t="shared" si="3"/>
        <v>1.568342378581857</v>
      </c>
      <c r="H17">
        <f t="shared" si="3"/>
        <v>1.57790657205136</v>
      </c>
      <c r="I17">
        <f t="shared" si="3"/>
        <v>1.588934851484607</v>
      </c>
      <c r="J17">
        <f t="shared" si="3"/>
        <v>1.6014731852687505</v>
      </c>
      <c r="K17">
        <f t="shared" si="3"/>
        <v>1.6155680078297072</v>
      </c>
      <c r="L17" s="1">
        <f t="shared" si="3"/>
        <v>1.6312662196321601</v>
      </c>
      <c r="M17">
        <f t="shared" si="3"/>
        <v>1.6486151871795567</v>
      </c>
      <c r="N17">
        <f t="shared" si="3"/>
        <v>1.6676627430141098</v>
      </c>
      <c r="O17">
        <f t="shared" si="3"/>
        <v>1.6884571857167974</v>
      </c>
      <c r="P17">
        <f t="shared" si="3"/>
        <v>1.7110472799073604</v>
      </c>
      <c r="Q17">
        <f t="shared" si="3"/>
        <v>1.735482256244307</v>
      </c>
      <c r="R17">
        <f t="shared" si="3"/>
        <v>1.7618118114249106</v>
      </c>
      <c r="S17">
        <f t="shared" si="3"/>
        <v>1.767309478040759</v>
      </c>
      <c r="T17">
        <f t="shared" si="3"/>
        <v>1.7728853363673451</v>
      </c>
      <c r="U17">
        <f t="shared" si="3"/>
        <v>1.778539790689206</v>
      </c>
      <c r="V17">
        <f t="shared" si="3"/>
        <v>1.7842732460365396</v>
      </c>
      <c r="W17">
        <f t="shared" si="3"/>
        <v>1.790086108185207</v>
      </c>
      <c r="X17">
        <f t="shared" si="3"/>
        <v>1.79597878365673</v>
      </c>
      <c r="Y17">
        <f t="shared" si="3"/>
        <v>1.801951679718293</v>
      </c>
      <c r="Z17">
        <f t="shared" si="3"/>
        <v>1.8080052043827437</v>
      </c>
      <c r="AA17">
        <f t="shared" si="3"/>
        <v>1.8110623301489572</v>
      </c>
      <c r="AB17">
        <f t="shared" si="3"/>
        <v>1.8141397664085883</v>
      </c>
      <c r="AC17">
        <f t="shared" si="3"/>
        <v>1.8153764393203684</v>
      </c>
      <c r="AD17">
        <f t="shared" si="3"/>
        <v>1.816616373383998</v>
      </c>
      <c r="AE17">
        <f t="shared" si="3"/>
        <v>1.8178595718802806</v>
      </c>
      <c r="AF17">
        <f t="shared" si="3"/>
        <v>1.819106038091218</v>
      </c>
      <c r="AG17">
        <f t="shared" si="3"/>
        <v>1.8203557753000004</v>
      </c>
    </row>
    <row r="18" spans="1:33" ht="12.75">
      <c r="A18" s="1">
        <v>0.1</v>
      </c>
      <c r="B18">
        <f t="shared" si="0"/>
        <v>1.6131095090000003</v>
      </c>
      <c r="C18">
        <f t="shared" si="3"/>
        <v>1.6164390543125002</v>
      </c>
      <c r="D18">
        <f t="shared" si="3"/>
        <v>1.621193904</v>
      </c>
      <c r="E18">
        <f t="shared" si="3"/>
        <v>1.6274289453125004</v>
      </c>
      <c r="F18">
        <f t="shared" si="3"/>
        <v>1.6351997090000001</v>
      </c>
      <c r="G18">
        <f t="shared" si="3"/>
        <v>1.6445623693125007</v>
      </c>
      <c r="H18">
        <f t="shared" si="3"/>
        <v>1.6555737440000002</v>
      </c>
      <c r="I18">
        <f t="shared" si="3"/>
        <v>1.6682912943125001</v>
      </c>
      <c r="J18">
        <f t="shared" si="3"/>
        <v>1.6827731250000004</v>
      </c>
      <c r="K18">
        <f t="shared" si="3"/>
        <v>1.6990779843124995</v>
      </c>
      <c r="L18" s="1">
        <f t="shared" si="3"/>
        <v>1.7172652640000001</v>
      </c>
      <c r="M18">
        <f t="shared" si="3"/>
        <v>1.7373949993125009</v>
      </c>
      <c r="N18">
        <f t="shared" si="3"/>
        <v>1.7595278690000002</v>
      </c>
      <c r="O18">
        <f t="shared" si="3"/>
        <v>1.7837251953125002</v>
      </c>
      <c r="P18">
        <f t="shared" si="3"/>
        <v>1.8100489440000003</v>
      </c>
      <c r="Q18">
        <f t="shared" si="3"/>
        <v>1.8385617243125005</v>
      </c>
      <c r="R18">
        <f t="shared" si="3"/>
        <v>1.869326789</v>
      </c>
      <c r="S18">
        <f t="shared" si="3"/>
        <v>1.8757556876069004</v>
      </c>
      <c r="T18">
        <f t="shared" si="3"/>
        <v>1.8822777456384</v>
      </c>
      <c r="U18">
        <f t="shared" si="3"/>
        <v>1.8888934783829006</v>
      </c>
      <c r="V18">
        <f t="shared" si="3"/>
        <v>1.8956034021584</v>
      </c>
      <c r="W18">
        <f t="shared" si="3"/>
        <v>1.9024080343124998</v>
      </c>
      <c r="X18">
        <f t="shared" si="3"/>
        <v>1.9093078932224001</v>
      </c>
      <c r="Y18">
        <f t="shared" si="3"/>
        <v>1.9163034982949003</v>
      </c>
      <c r="Z18">
        <f t="shared" si="3"/>
        <v>1.9233953699664004</v>
      </c>
      <c r="AA18">
        <f t="shared" si="3"/>
        <v>1.9269775686946815</v>
      </c>
      <c r="AB18">
        <f t="shared" si="3"/>
        <v>1.9305840297029</v>
      </c>
      <c r="AC18">
        <f t="shared" si="3"/>
        <v>1.9320334221794921</v>
      </c>
      <c r="AD18">
        <f t="shared" si="3"/>
        <v>1.9334867112601197</v>
      </c>
      <c r="AE18">
        <f t="shared" si="3"/>
        <v>1.934943901131339</v>
      </c>
      <c r="AF18">
        <f t="shared" si="3"/>
        <v>1.9364049959813492</v>
      </c>
      <c r="AG18">
        <f t="shared" si="3"/>
        <v>1.9378700000000004</v>
      </c>
    </row>
    <row r="19" spans="1:33" ht="12.75">
      <c r="A19" s="1">
        <v>0.11</v>
      </c>
      <c r="B19">
        <f t="shared" si="0"/>
        <v>1.6879882052712905</v>
      </c>
      <c r="C19">
        <f t="shared" si="3"/>
        <v>1.6917493263003054</v>
      </c>
      <c r="D19">
        <f t="shared" si="3"/>
        <v>1.6971299347742401</v>
      </c>
      <c r="E19">
        <f t="shared" si="3"/>
        <v>1.7041976758910162</v>
      </c>
      <c r="F19">
        <f t="shared" si="3"/>
        <v>1.7130210569172901</v>
      </c>
      <c r="G19">
        <f t="shared" si="3"/>
        <v>1.7236694471884557</v>
      </c>
      <c r="H19">
        <f t="shared" si="3"/>
        <v>1.73621307810864</v>
      </c>
      <c r="I19">
        <f t="shared" si="3"/>
        <v>1.7507230431507061</v>
      </c>
      <c r="J19">
        <f t="shared" si="3"/>
        <v>1.76727129785625</v>
      </c>
      <c r="K19">
        <f t="shared" si="3"/>
        <v>1.785930659835606</v>
      </c>
      <c r="L19" s="1">
        <f t="shared" si="3"/>
        <v>1.8067748087678406</v>
      </c>
      <c r="M19">
        <f t="shared" si="3"/>
        <v>1.8298782864007563</v>
      </c>
      <c r="N19">
        <f t="shared" si="3"/>
        <v>1.8553164965508908</v>
      </c>
      <c r="O19">
        <f t="shared" si="3"/>
        <v>1.8831657051035158</v>
      </c>
      <c r="P19">
        <f t="shared" si="3"/>
        <v>1.9135030400126407</v>
      </c>
      <c r="Q19">
        <f t="shared" si="3"/>
        <v>1.9464064913010055</v>
      </c>
      <c r="R19">
        <f t="shared" si="3"/>
        <v>1.98195491106009</v>
      </c>
      <c r="S19">
        <f t="shared" si="3"/>
        <v>1.9893889909020823</v>
      </c>
      <c r="T19">
        <f t="shared" si="3"/>
        <v>1.9969326971419032</v>
      </c>
      <c r="U19">
        <f t="shared" si="3"/>
        <v>2.004586673010075</v>
      </c>
      <c r="V19">
        <f t="shared" si="3"/>
        <v>2.0123515631164284</v>
      </c>
      <c r="W19">
        <f t="shared" si="3"/>
        <v>2.0202280134501063</v>
      </c>
      <c r="X19">
        <f t="shared" si="3"/>
        <v>2.0282166713795586</v>
      </c>
      <c r="Y19">
        <f t="shared" si="3"/>
        <v>2.0363181856525476</v>
      </c>
      <c r="Z19">
        <f t="shared" si="3"/>
        <v>2.0445332063961446</v>
      </c>
      <c r="AA19">
        <f t="shared" si="3"/>
        <v>2.048683485236286</v>
      </c>
      <c r="AB19">
        <f t="shared" si="3"/>
        <v>2.052862385116732</v>
      </c>
      <c r="AC19">
        <f t="shared" si="3"/>
        <v>2.054541977247754</v>
      </c>
      <c r="AD19">
        <f t="shared" si="3"/>
        <v>2.0562261670385737</v>
      </c>
      <c r="AE19">
        <f t="shared" si="3"/>
        <v>2.057914959721108</v>
      </c>
      <c r="AF19">
        <f t="shared" si="3"/>
        <v>2.059608360529474</v>
      </c>
      <c r="AG19">
        <f t="shared" si="3"/>
        <v>2.0613063747</v>
      </c>
    </row>
    <row r="20" spans="1:33" ht="12.75">
      <c r="A20" s="1">
        <v>0.12</v>
      </c>
      <c r="B20">
        <f t="shared" si="0"/>
        <v>1.7656159966412803</v>
      </c>
      <c r="C20">
        <f t="shared" si="3"/>
        <v>1.76982805097728</v>
      </c>
      <c r="D20">
        <f t="shared" si="3"/>
        <v>1.7758641278156806</v>
      </c>
      <c r="E20">
        <f t="shared" si="3"/>
        <v>1.7838062032</v>
      </c>
      <c r="F20">
        <f t="shared" si="3"/>
        <v>1.7937373795532803</v>
      </c>
      <c r="G20">
        <f t="shared" si="3"/>
        <v>1.8057418856780802</v>
      </c>
      <c r="H20">
        <f t="shared" si="3"/>
        <v>1.8199050767564804</v>
      </c>
      <c r="I20">
        <f t="shared" si="3"/>
        <v>1.83631343435008</v>
      </c>
      <c r="J20">
        <f t="shared" si="3"/>
        <v>1.8550545664000004</v>
      </c>
      <c r="K20">
        <f t="shared" si="3"/>
        <v>1.8762172072268801</v>
      </c>
      <c r="L20" s="1">
        <f t="shared" si="3"/>
        <v>1.8998912175308804</v>
      </c>
      <c r="M20">
        <f t="shared" si="3"/>
        <v>1.9261675843916803</v>
      </c>
      <c r="N20">
        <f t="shared" si="3"/>
        <v>1.9551384212684806</v>
      </c>
      <c r="O20">
        <f t="shared" si="3"/>
        <v>1.9868969680000004</v>
      </c>
      <c r="P20">
        <f t="shared" si="3"/>
        <v>2.02153759080448</v>
      </c>
      <c r="Q20">
        <f t="shared" si="3"/>
        <v>2.0591557822796807</v>
      </c>
      <c r="R20">
        <f t="shared" si="3"/>
        <v>2.0998481614028797</v>
      </c>
      <c r="S20">
        <f t="shared" si="3"/>
        <v>2.1083641215123987</v>
      </c>
      <c r="T20">
        <f t="shared" si="3"/>
        <v>2.1170077427071714</v>
      </c>
      <c r="U20">
        <f t="shared" si="3"/>
        <v>2.1257798141588804</v>
      </c>
      <c r="V20">
        <f t="shared" si="3"/>
        <v>2.134681126841418</v>
      </c>
      <c r="W20">
        <f t="shared" si="3"/>
        <v>2.1437124735308797</v>
      </c>
      <c r="X20">
        <f t="shared" si="3"/>
        <v>2.1528746488055726</v>
      </c>
      <c r="Y20">
        <f t="shared" si="3"/>
        <v>2.162168449046008</v>
      </c>
      <c r="Z20">
        <f t="shared" si="3"/>
        <v>2.171594672434905</v>
      </c>
      <c r="AA20">
        <f t="shared" si="3"/>
        <v>2.176357692734918</v>
      </c>
      <c r="AB20">
        <f t="shared" si="3"/>
        <v>2.1811541189571915</v>
      </c>
      <c r="AC20">
        <f t="shared" si="3"/>
        <v>2.1830820655632044</v>
      </c>
      <c r="AD20">
        <f t="shared" si="3"/>
        <v>2.1850153795832186</v>
      </c>
      <c r="AE20">
        <f t="shared" si="3"/>
        <v>2.1869540674430654</v>
      </c>
      <c r="AF20">
        <f t="shared" si="3"/>
        <v>2.1888981355714603</v>
      </c>
      <c r="AG20">
        <f t="shared" si="3"/>
        <v>2.1908475903999998</v>
      </c>
    </row>
    <row r="21" spans="1:33" ht="12.75">
      <c r="A21" s="1">
        <v>0.13</v>
      </c>
      <c r="B21">
        <f t="shared" si="0"/>
        <v>1.8460676896384702</v>
      </c>
      <c r="C21">
        <f t="shared" si="3"/>
        <v>1.8507503800589542</v>
      </c>
      <c r="D21">
        <f t="shared" si="3"/>
        <v>1.85747221774032</v>
      </c>
      <c r="E21">
        <f t="shared" si="3"/>
        <v>1.866331146946484</v>
      </c>
      <c r="F21">
        <f t="shared" si="3"/>
        <v>1.8774265530964693</v>
      </c>
      <c r="G21">
        <f t="shared" si="3"/>
        <v>1.8908592627644047</v>
      </c>
      <c r="H21">
        <f t="shared" si="3"/>
        <v>1.9067315436795202</v>
      </c>
      <c r="I21">
        <f t="shared" si="3"/>
        <v>1.9251471047261546</v>
      </c>
      <c r="J21">
        <f t="shared" si="3"/>
        <v>1.9462110959437495</v>
      </c>
      <c r="K21">
        <f t="shared" si="3"/>
        <v>1.970030108526854</v>
      </c>
      <c r="L21" s="1">
        <f t="shared" si="3"/>
        <v>1.9967121748251195</v>
      </c>
      <c r="M21">
        <f t="shared" si="3"/>
        <v>2.026366768343304</v>
      </c>
      <c r="N21">
        <f t="shared" si="3"/>
        <v>2.0591048037412696</v>
      </c>
      <c r="O21">
        <f t="shared" si="3"/>
        <v>2.095038636833984</v>
      </c>
      <c r="P21">
        <f t="shared" si="3"/>
        <v>2.1342820645915195</v>
      </c>
      <c r="Q21">
        <f t="shared" si="3"/>
        <v>2.1769503251390545</v>
      </c>
      <c r="R21">
        <f t="shared" si="3"/>
        <v>2.2231600977568697</v>
      </c>
      <c r="S21">
        <f t="shared" si="3"/>
        <v>2.232837402962851</v>
      </c>
      <c r="T21">
        <f t="shared" si="3"/>
        <v>2.2426620407383906</v>
      </c>
      <c r="U21">
        <f t="shared" si="3"/>
        <v>2.252634965270363</v>
      </c>
      <c r="V21">
        <f t="shared" si="3"/>
        <v>2.262757133051494</v>
      </c>
      <c r="W21">
        <f t="shared" si="3"/>
        <v>2.2730295028803544</v>
      </c>
      <c r="X21">
        <f t="shared" si="3"/>
        <v>2.2834530358613647</v>
      </c>
      <c r="Y21">
        <f t="shared" si="3"/>
        <v>2.2940286954047933</v>
      </c>
      <c r="Z21">
        <f t="shared" si="3"/>
        <v>2.3047574472267587</v>
      </c>
      <c r="AA21">
        <f t="shared" si="3"/>
        <v>2.310179535158983</v>
      </c>
      <c r="AB21">
        <f t="shared" si="3"/>
        <v>2.3156402593492236</v>
      </c>
      <c r="AC21">
        <f t="shared" si="3"/>
        <v>2.3178353943580405</v>
      </c>
      <c r="AD21">
        <f t="shared" si="3"/>
        <v>2.3200367383583016</v>
      </c>
      <c r="AE21">
        <f t="shared" si="3"/>
        <v>2.3222442991273886</v>
      </c>
      <c r="AF21">
        <f t="shared" si="3"/>
        <v>2.324458084446368</v>
      </c>
      <c r="AG21">
        <f t="shared" si="3"/>
        <v>2.3266781021</v>
      </c>
    </row>
    <row r="22" spans="1:33" ht="12.75">
      <c r="A22" s="1">
        <v>0.14</v>
      </c>
      <c r="B22">
        <f t="shared" si="0"/>
        <v>1.9294194312009607</v>
      </c>
      <c r="C22">
        <f t="shared" si="3"/>
        <v>1.9345928015604599</v>
      </c>
      <c r="D22">
        <f t="shared" si="3"/>
        <v>1.9420312702617608</v>
      </c>
      <c r="E22">
        <f t="shared" si="3"/>
        <v>1.9518504520875002</v>
      </c>
      <c r="F22">
        <f t="shared" si="3"/>
        <v>1.9641677730249607</v>
      </c>
      <c r="G22">
        <f t="shared" si="3"/>
        <v>1.979102470266061</v>
      </c>
      <c r="H22">
        <f t="shared" si="3"/>
        <v>1.9967755922073605</v>
      </c>
      <c r="I22">
        <f t="shared" si="3"/>
        <v>2.01730999845006</v>
      </c>
      <c r="J22">
        <f t="shared" si="3"/>
        <v>2.0408303598000006</v>
      </c>
      <c r="K22">
        <f t="shared" si="3"/>
        <v>2.06746315826766</v>
      </c>
      <c r="L22" s="1">
        <f t="shared" si="3"/>
        <v>2.0973366870681605</v>
      </c>
      <c r="M22">
        <f t="shared" si="3"/>
        <v>2.13058105062126</v>
      </c>
      <c r="N22">
        <f t="shared" si="3"/>
        <v>2.167328164551361</v>
      </c>
      <c r="O22">
        <f t="shared" si="3"/>
        <v>2.2077117556875003</v>
      </c>
      <c r="P22">
        <f t="shared" si="3"/>
        <v>2.2518673620633596</v>
      </c>
      <c r="Q22">
        <f t="shared" si="3"/>
        <v>2.2999323329172605</v>
      </c>
      <c r="R22">
        <f t="shared" si="3"/>
        <v>2.3520458286921606</v>
      </c>
      <c r="S22">
        <f t="shared" si="3"/>
        <v>2.3629667244654473</v>
      </c>
      <c r="T22">
        <f t="shared" si="3"/>
        <v>2.3740563307725875</v>
      </c>
      <c r="U22">
        <f t="shared" si="3"/>
        <v>2.385315786978469</v>
      </c>
      <c r="V22">
        <f t="shared" si="3"/>
        <v>2.396746235345911</v>
      </c>
      <c r="W22">
        <f t="shared" si="3"/>
        <v>2.4083488210356605</v>
      </c>
      <c r="X22">
        <f t="shared" si="3"/>
        <v>2.420124692106388</v>
      </c>
      <c r="Y22">
        <f t="shared" si="3"/>
        <v>2.4320749995146937</v>
      </c>
      <c r="Z22">
        <f t="shared" si="3"/>
        <v>2.444200897115107</v>
      </c>
      <c r="AA22">
        <f t="shared" si="3"/>
        <v>2.450330053609295</v>
      </c>
      <c r="AB22">
        <f t="shared" si="3"/>
        <v>2.456503541660082</v>
      </c>
      <c r="AC22">
        <f t="shared" si="3"/>
        <v>2.4589853822006544</v>
      </c>
      <c r="AD22">
        <f t="shared" si="3"/>
        <v>2.461474348286864</v>
      </c>
      <c r="AE22">
        <f t="shared" si="3"/>
        <v>2.463970449214462</v>
      </c>
      <c r="AF22">
        <f t="shared" si="3"/>
        <v>2.4664736942838323</v>
      </c>
      <c r="AG22">
        <f t="shared" si="3"/>
        <v>2.4689840928</v>
      </c>
    </row>
    <row r="23" spans="1:33" ht="12.75">
      <c r="A23" s="1">
        <v>0.15</v>
      </c>
      <c r="B23">
        <f t="shared" si="0"/>
        <v>2.0157487205312496</v>
      </c>
      <c r="C23">
        <f t="shared" si="3"/>
        <v>2.021433151439453</v>
      </c>
      <c r="D23">
        <f t="shared" si="3"/>
        <v>2.0296196935000004</v>
      </c>
      <c r="E23">
        <f t="shared" si="3"/>
        <v>2.0404433996582028</v>
      </c>
      <c r="F23">
        <f t="shared" si="3"/>
        <v>2.0540415642812495</v>
      </c>
      <c r="G23">
        <f t="shared" si="3"/>
        <v>2.0705537231582034</v>
      </c>
      <c r="H23">
        <f t="shared" si="3"/>
        <v>2.0901216534999993</v>
      </c>
      <c r="I23">
        <f t="shared" si="3"/>
        <v>2.1128893739394528</v>
      </c>
      <c r="J23">
        <f t="shared" si="3"/>
        <v>2.1390031445312494</v>
      </c>
      <c r="K23">
        <f t="shared" si="3"/>
        <v>2.168611466751952</v>
      </c>
      <c r="L23" s="1">
        <f t="shared" si="3"/>
        <v>2.2018650835</v>
      </c>
      <c r="M23">
        <f t="shared" si="3"/>
        <v>2.2389169790957024</v>
      </c>
      <c r="N23">
        <f t="shared" si="3"/>
        <v>2.27992237928125</v>
      </c>
      <c r="O23">
        <f t="shared" si="3"/>
        <v>2.3250387512207027</v>
      </c>
      <c r="P23">
        <f t="shared" si="3"/>
        <v>2.3744258034999994</v>
      </c>
      <c r="Q23">
        <f t="shared" si="3"/>
        <v>2.428245486126954</v>
      </c>
      <c r="R23">
        <f t="shared" si="3"/>
        <v>2.48666199053125</v>
      </c>
      <c r="S23">
        <f t="shared" si="3"/>
        <v>2.4989115166673033</v>
      </c>
      <c r="T23">
        <f t="shared" si="3"/>
        <v>2.5113529080375994</v>
      </c>
      <c r="U23">
        <f t="shared" si="3"/>
        <v>2.5239875104500533</v>
      </c>
      <c r="V23">
        <f t="shared" si="3"/>
        <v>2.5368166732988504</v>
      </c>
      <c r="W23">
        <f t="shared" si="3"/>
        <v>2.549841749564453</v>
      </c>
      <c r="X23">
        <f t="shared" si="3"/>
        <v>2.5630640958135995</v>
      </c>
      <c r="Y23">
        <f t="shared" si="3"/>
        <v>2.5764850721993025</v>
      </c>
      <c r="Z23">
        <f t="shared" si="3"/>
        <v>2.5901060424608504</v>
      </c>
      <c r="AA23">
        <f t="shared" si="3"/>
        <v>2.596991952444214</v>
      </c>
      <c r="AB23">
        <f t="shared" si="3"/>
        <v>2.6039283739238033</v>
      </c>
      <c r="AC23">
        <f t="shared" si="3"/>
        <v>2.606717124137685</v>
      </c>
      <c r="AD23">
        <f t="shared" si="3"/>
        <v>2.6095139946091312</v>
      </c>
      <c r="AE23">
        <f t="shared" si="3"/>
        <v>2.612318996328385</v>
      </c>
      <c r="AF23">
        <f t="shared" si="3"/>
        <v>2.615132140291434</v>
      </c>
      <c r="AG23">
        <f t="shared" si="3"/>
        <v>2.6179534374999998</v>
      </c>
    </row>
    <row r="24" spans="1:33" ht="12.75">
      <c r="A24" s="1">
        <v>0.16</v>
      </c>
      <c r="B24">
        <f t="shared" si="0"/>
        <v>2.10513442095104</v>
      </c>
      <c r="C24">
        <f t="shared" si="3"/>
        <v>2.1113506252390395</v>
      </c>
      <c r="D24">
        <f t="shared" si="3"/>
        <v>2.12031724929024</v>
      </c>
      <c r="E24">
        <f t="shared" si="3"/>
        <v>2.132190617599999</v>
      </c>
      <c r="F24">
        <f t="shared" si="3"/>
        <v>2.1471297914470395</v>
      </c>
      <c r="G24">
        <f t="shared" si="3"/>
        <v>2.165296568893439</v>
      </c>
      <c r="H24">
        <f t="shared" si="3"/>
        <v>2.1868554847846395</v>
      </c>
      <c r="I24">
        <f t="shared" si="3"/>
        <v>2.211973810749439</v>
      </c>
      <c r="J24">
        <f t="shared" si="3"/>
        <v>2.2408215551999997</v>
      </c>
      <c r="K24">
        <f t="shared" si="3"/>
        <v>2.273571463331839</v>
      </c>
      <c r="L24" s="1">
        <f t="shared" si="3"/>
        <v>2.3103990171238395</v>
      </c>
      <c r="M24">
        <f t="shared" si="3"/>
        <v>2.3514824353382395</v>
      </c>
      <c r="N24">
        <f t="shared" si="3"/>
        <v>2.3970026735206402</v>
      </c>
      <c r="O24">
        <f t="shared" si="3"/>
        <v>2.447143423999999</v>
      </c>
      <c r="P24">
        <f t="shared" si="3"/>
        <v>2.50209111588864</v>
      </c>
      <c r="Q24">
        <f t="shared" si="3"/>
        <v>2.5620349150822395</v>
      </c>
      <c r="R24">
        <f t="shared" si="3"/>
        <v>2.62716672425984</v>
      </c>
      <c r="S24">
        <f t="shared" si="3"/>
        <v>2.640832727398744</v>
      </c>
      <c r="T24">
        <f t="shared" si="3"/>
        <v>2.654715598010057</v>
      </c>
      <c r="U24">
        <f t="shared" si="3"/>
        <v>2.6688169107248907</v>
      </c>
      <c r="V24">
        <f t="shared" si="3"/>
        <v>2.6831382445532115</v>
      </c>
      <c r="W24">
        <f t="shared" si="3"/>
        <v>2.6976811828838394</v>
      </c>
      <c r="X24">
        <f t="shared" si="3"/>
        <v>2.712447313484448</v>
      </c>
      <c r="Y24">
        <f t="shared" si="3"/>
        <v>2.7274382285015615</v>
      </c>
      <c r="Z24">
        <f t="shared" si="3"/>
        <v>2.742655524460559</v>
      </c>
      <c r="AA24">
        <f t="shared" si="3"/>
        <v>2.7503495654047905</v>
      </c>
      <c r="AB24">
        <f t="shared" si="3"/>
        <v>2.7581008022656786</v>
      </c>
      <c r="AC24">
        <f t="shared" si="3"/>
        <v>2.761217356836079</v>
      </c>
      <c r="AD24">
        <f t="shared" si="3"/>
        <v>2.764343107740919</v>
      </c>
      <c r="AE24">
        <f t="shared" si="3"/>
        <v>2.7674780678504884</v>
      </c>
      <c r="AF24">
        <f aca="true" t="shared" si="4" ref="C24:AG33">(1+(2+AF$7)*$A24+(1+AF$7+AF$7^2)*$A24^2)^2*(1+$A24)+2*(-AF$7-AF$7^2*$A24-2*AF$7*$A24-AF$7*$A24^2-AF$7^2*$A24^2)*(-AF$7*$A24-2*AF$7^2*$A24^2+AF$7*$A24^3+AF$7^2*$A24^3+$A24+2*$A24^2+$A24^3)</f>
        <v>2.7706222500420816</v>
      </c>
      <c r="AG24">
        <f t="shared" si="4"/>
        <v>2.7737756672</v>
      </c>
    </row>
    <row r="25" spans="1:33" ht="12.75">
      <c r="A25" s="1">
        <v>0.17</v>
      </c>
      <c r="B25">
        <f t="shared" si="0"/>
        <v>2.1976567717560296</v>
      </c>
      <c r="C25">
        <f t="shared" si="4"/>
        <v>2.2044257897307014</v>
      </c>
      <c r="D25">
        <f t="shared" si="4"/>
        <v>2.2142050644916806</v>
      </c>
      <c r="E25">
        <f t="shared" si="4"/>
        <v>2.2271740915886715</v>
      </c>
      <c r="F25">
        <f t="shared" si="4"/>
        <v>2.24351566891803</v>
      </c>
      <c r="G25">
        <f t="shared" si="4"/>
        <v>2.2634158967227513</v>
      </c>
      <c r="H25">
        <f t="shared" si="4"/>
        <v>2.28706417759248</v>
      </c>
      <c r="I25">
        <f t="shared" si="4"/>
        <v>2.3146532164635025</v>
      </c>
      <c r="J25">
        <f t="shared" si="4"/>
        <v>2.34637902061875</v>
      </c>
      <c r="K25">
        <f t="shared" si="4"/>
        <v>2.3824408996878015</v>
      </c>
      <c r="L25" s="1">
        <f t="shared" si="4"/>
        <v>2.42304146564688</v>
      </c>
      <c r="M25">
        <f t="shared" si="4"/>
        <v>2.4683866328188513</v>
      </c>
      <c r="N25">
        <f t="shared" si="4"/>
        <v>2.51868561787323</v>
      </c>
      <c r="O25">
        <f t="shared" si="4"/>
        <v>2.574150939826172</v>
      </c>
      <c r="P25">
        <f t="shared" si="4"/>
        <v>2.6349984200404792</v>
      </c>
      <c r="Q25">
        <f t="shared" si="4"/>
        <v>2.7014471822256017</v>
      </c>
      <c r="R25">
        <f t="shared" si="4"/>
        <v>2.773719652437629</v>
      </c>
      <c r="S25">
        <f t="shared" si="4"/>
        <v>2.788892797421404</v>
      </c>
      <c r="T25">
        <f t="shared" si="4"/>
        <v>2.8043097309733405</v>
      </c>
      <c r="U25">
        <f t="shared" si="4"/>
        <v>2.81997228005568</v>
      </c>
      <c r="V25">
        <f t="shared" si="4"/>
        <v>2.835882276914417</v>
      </c>
      <c r="W25">
        <f t="shared" si="4"/>
        <v>2.852041559079302</v>
      </c>
      <c r="X25">
        <f t="shared" si="4"/>
        <v>2.8684519693638384</v>
      </c>
      <c r="Y25">
        <f t="shared" si="4"/>
        <v>2.8851153558652856</v>
      </c>
      <c r="Z25">
        <f t="shared" si="4"/>
        <v>2.902033571964657</v>
      </c>
      <c r="AA25">
        <f t="shared" si="4"/>
        <v>2.910588821739908</v>
      </c>
      <c r="AB25">
        <f t="shared" si="4"/>
        <v>2.9192084763267214</v>
      </c>
      <c r="AC25">
        <f t="shared" si="4"/>
        <v>2.922674423725132</v>
      </c>
      <c r="AD25">
        <f t="shared" si="4"/>
        <v>2.926150728132035</v>
      </c>
      <c r="AE25">
        <f t="shared" si="4"/>
        <v>2.929637404492833</v>
      </c>
      <c r="AF25">
        <f t="shared" si="4"/>
        <v>2.9331344677613846</v>
      </c>
      <c r="AG25">
        <f t="shared" si="4"/>
        <v>2.9366419329</v>
      </c>
    </row>
    <row r="26" spans="1:33" ht="12.75">
      <c r="A26" s="1">
        <v>0.18</v>
      </c>
      <c r="B26">
        <f t="shared" si="0"/>
        <v>2.2933974000707207</v>
      </c>
      <c r="C26">
        <f t="shared" si="4"/>
        <v>2.30074059455722</v>
      </c>
      <c r="D26">
        <f t="shared" si="4"/>
        <v>2.3113656422963196</v>
      </c>
      <c r="E26">
        <f t="shared" si="4"/>
        <v>2.3254771758624995</v>
      </c>
      <c r="F26">
        <f t="shared" si="4"/>
        <v>2.34328377107872</v>
      </c>
      <c r="G26">
        <f t="shared" si="4"/>
        <v>2.3649979470164197</v>
      </c>
      <c r="H26">
        <f t="shared" si="4"/>
        <v>2.3908361659955193</v>
      </c>
      <c r="I26">
        <f t="shared" si="4"/>
        <v>2.4210188335844203</v>
      </c>
      <c r="J26">
        <f t="shared" si="4"/>
        <v>2.4557702985999996</v>
      </c>
      <c r="K26">
        <f t="shared" si="4"/>
        <v>2.4953188531076207</v>
      </c>
      <c r="L26" s="1">
        <f t="shared" si="4"/>
        <v>2.53989673242112</v>
      </c>
      <c r="M26">
        <f t="shared" si="4"/>
        <v>2.589740115102819</v>
      </c>
      <c r="N26">
        <f t="shared" si="4"/>
        <v>2.64508912296352</v>
      </c>
      <c r="O26">
        <f t="shared" si="4"/>
        <v>2.7061878210625</v>
      </c>
      <c r="P26">
        <f t="shared" si="4"/>
        <v>2.77328421770752</v>
      </c>
      <c r="Q26">
        <f t="shared" si="4"/>
        <v>2.846630264454819</v>
      </c>
      <c r="R26">
        <f t="shared" si="4"/>
        <v>2.92648185610912</v>
      </c>
      <c r="S26">
        <f t="shared" si="4"/>
        <v>2.943255636176328</v>
      </c>
      <c r="T26">
        <f t="shared" si="4"/>
        <v>2.9603021165755674</v>
      </c>
      <c r="U26">
        <f t="shared" si="4"/>
        <v>2.9776234012480547</v>
      </c>
      <c r="V26">
        <f t="shared" si="4"/>
        <v>2.9952216004442005</v>
      </c>
      <c r="W26">
        <f t="shared" si="4"/>
        <v>3.013098830723621</v>
      </c>
      <c r="X26">
        <f t="shared" si="4"/>
        <v>3.0312572149551187</v>
      </c>
      <c r="Y26">
        <f t="shared" si="4"/>
        <v>3.0496988823167026</v>
      </c>
      <c r="Z26">
        <f t="shared" si="4"/>
        <v>3.0684259682955783</v>
      </c>
      <c r="AA26">
        <f t="shared" si="4"/>
        <v>3.0778972123314223</v>
      </c>
      <c r="AB26">
        <f t="shared" si="4"/>
        <v>3.087440614688144</v>
      </c>
      <c r="AC26">
        <f t="shared" si="4"/>
        <v>3.091278240138551</v>
      </c>
      <c r="AD26">
        <f t="shared" si="4"/>
        <v>3.095127471124669</v>
      </c>
      <c r="AE26">
        <f t="shared" si="4"/>
        <v>3.0989883248717214</v>
      </c>
      <c r="AF26">
        <f t="shared" si="4"/>
        <v>3.102860818615027</v>
      </c>
      <c r="AG26">
        <f t="shared" si="4"/>
        <v>3.1067449696</v>
      </c>
    </row>
    <row r="27" spans="1:33" ht="12.75">
      <c r="A27" s="1">
        <v>0.19</v>
      </c>
      <c r="B27">
        <f t="shared" si="0"/>
        <v>2.39243933270321</v>
      </c>
      <c r="C27">
        <f t="shared" si="4"/>
        <v>2.400378383875601</v>
      </c>
      <c r="D27">
        <f t="shared" si="4"/>
        <v>2.41188287353776</v>
      </c>
      <c r="E27">
        <f t="shared" si="4"/>
        <v>2.42718460405039</v>
      </c>
      <c r="F27">
        <f t="shared" si="4"/>
        <v>2.4465200424772093</v>
      </c>
      <c r="G27">
        <f t="shared" si="4"/>
        <v>2.47013032058495</v>
      </c>
      <c r="H27">
        <f t="shared" si="4"/>
        <v>2.4982612348433593</v>
      </c>
      <c r="I27">
        <f t="shared" si="4"/>
        <v>2.531163246425201</v>
      </c>
      <c r="J27">
        <f t="shared" si="4"/>
        <v>2.56909148120625</v>
      </c>
      <c r="K27">
        <f t="shared" si="4"/>
        <v>2.6123057297653007</v>
      </c>
      <c r="L27" s="1">
        <f t="shared" si="4"/>
        <v>2.66107044738416</v>
      </c>
      <c r="M27">
        <f t="shared" si="4"/>
        <v>2.71565475404765</v>
      </c>
      <c r="N27">
        <f t="shared" si="4"/>
        <v>2.776332434443609</v>
      </c>
      <c r="O27">
        <f t="shared" si="4"/>
        <v>2.8433819379628904</v>
      </c>
      <c r="P27">
        <f t="shared" si="4"/>
        <v>2.91708637869936</v>
      </c>
      <c r="Q27">
        <f t="shared" si="4"/>
        <v>2.997733535449901</v>
      </c>
      <c r="R27">
        <f t="shared" si="4"/>
        <v>3.08561585171441</v>
      </c>
      <c r="S27">
        <f t="shared" si="4"/>
        <v>3.104086597532072</v>
      </c>
      <c r="T27">
        <f t="shared" si="4"/>
        <v>3.122861018387556</v>
      </c>
      <c r="U27">
        <f t="shared" si="4"/>
        <v>3.1419415210005877</v>
      </c>
      <c r="V27">
        <f t="shared" si="4"/>
        <v>3.16133051955441</v>
      </c>
      <c r="W27">
        <f t="shared" si="4"/>
        <v>3.1810304356958006</v>
      </c>
      <c r="X27">
        <f t="shared" si="4"/>
        <v>3.2010436985350528</v>
      </c>
      <c r="Y27">
        <f t="shared" si="4"/>
        <v>3.221372744645989</v>
      </c>
      <c r="Z27">
        <f t="shared" si="4"/>
        <v>3.2420200180659577</v>
      </c>
      <c r="AA27">
        <f t="shared" si="4"/>
        <v>3.252463755819307</v>
      </c>
      <c r="AB27">
        <f t="shared" si="4"/>
        <v>3.2629879702958293</v>
      </c>
      <c r="AC27">
        <f t="shared" si="4"/>
        <v>3.2672202584565015</v>
      </c>
      <c r="AD27">
        <f t="shared" si="4"/>
        <v>3.2714654918118007</v>
      </c>
      <c r="AE27">
        <f t="shared" si="4"/>
        <v>3.275723690081212</v>
      </c>
      <c r="AF27">
        <f t="shared" si="4"/>
        <v>3.279994872996156</v>
      </c>
      <c r="AG27">
        <f t="shared" si="4"/>
        <v>3.2842790603000003</v>
      </c>
    </row>
    <row r="28" spans="1:33" ht="12.75">
      <c r="A28" s="1">
        <v>0.2</v>
      </c>
      <c r="B28">
        <f t="shared" si="0"/>
        <v>2.4948670079999995</v>
      </c>
      <c r="C28">
        <f t="shared" si="4"/>
        <v>2.5034239079999994</v>
      </c>
      <c r="D28">
        <f t="shared" si="4"/>
        <v>2.515842048</v>
      </c>
      <c r="E28">
        <f t="shared" si="4"/>
        <v>2.5323824999999998</v>
      </c>
      <c r="F28">
        <f t="shared" si="4"/>
        <v>2.5533118079999997</v>
      </c>
      <c r="G28">
        <f t="shared" si="4"/>
        <v>2.5789019879999997</v>
      </c>
      <c r="H28">
        <f t="shared" si="4"/>
        <v>2.6094305279999994</v>
      </c>
      <c r="I28">
        <f t="shared" si="4"/>
        <v>2.645180388</v>
      </c>
      <c r="J28">
        <f t="shared" si="4"/>
        <v>2.6864399999999997</v>
      </c>
      <c r="K28">
        <f t="shared" si="4"/>
        <v>2.733503268</v>
      </c>
      <c r="L28" s="1">
        <f t="shared" si="4"/>
        <v>2.786669568</v>
      </c>
      <c r="M28">
        <f t="shared" si="4"/>
        <v>2.8462437479999996</v>
      </c>
      <c r="N28">
        <f t="shared" si="4"/>
        <v>2.9125361280000006</v>
      </c>
      <c r="O28">
        <f t="shared" si="4"/>
        <v>2.9858625</v>
      </c>
      <c r="P28">
        <f t="shared" si="4"/>
        <v>3.066544128000001</v>
      </c>
      <c r="Q28">
        <f t="shared" si="4"/>
        <v>3.154907748</v>
      </c>
      <c r="R28">
        <f t="shared" si="4"/>
        <v>3.251285568</v>
      </c>
      <c r="S28">
        <f t="shared" si="4"/>
        <v>3.2715524555327997</v>
      </c>
      <c r="T28">
        <f t="shared" si="4"/>
        <v>3.2921561284608005</v>
      </c>
      <c r="U28">
        <f t="shared" si="4"/>
        <v>3.3130993232448</v>
      </c>
      <c r="V28">
        <f t="shared" si="4"/>
        <v>3.3343847851008</v>
      </c>
      <c r="W28">
        <f t="shared" si="4"/>
        <v>3.356015268</v>
      </c>
      <c r="X28">
        <f t="shared" si="4"/>
        <v>3.3779935346688</v>
      </c>
      <c r="Y28">
        <f t="shared" si="4"/>
        <v>3.400322356588799</v>
      </c>
      <c r="Z28">
        <f t="shared" si="4"/>
        <v>3.4230045139968</v>
      </c>
      <c r="AA28">
        <f t="shared" si="4"/>
        <v>3.4344789647267997</v>
      </c>
      <c r="AB28">
        <f t="shared" si="4"/>
        <v>3.446042795884801</v>
      </c>
      <c r="AC28">
        <f t="shared" si="4"/>
        <v>3.450693433247662</v>
      </c>
      <c r="AD28">
        <f t="shared" si="4"/>
        <v>3.4553584498955976</v>
      </c>
      <c r="AE28">
        <f t="shared" si="4"/>
        <v>3.4600378682666193</v>
      </c>
      <c r="AF28">
        <f t="shared" si="4"/>
        <v>3.4647317108127442</v>
      </c>
      <c r="AG28">
        <f t="shared" si="4"/>
        <v>3.4694400000000005</v>
      </c>
    </row>
    <row r="29" spans="1:33" ht="12.75">
      <c r="A29" s="7">
        <v>0.25</v>
      </c>
      <c r="B29">
        <f t="shared" si="0"/>
        <v>3.0608471679687494</v>
      </c>
      <c r="C29">
        <f t="shared" si="4"/>
        <v>3.072833709716797</v>
      </c>
      <c r="D29">
        <f t="shared" si="4"/>
        <v>3.0903515625</v>
      </c>
      <c r="E29">
        <f t="shared" si="4"/>
        <v>3.113842010498047</v>
      </c>
      <c r="F29">
        <f t="shared" si="4"/>
        <v>3.14375732421875</v>
      </c>
      <c r="G29">
        <f t="shared" si="4"/>
        <v>3.1805607604980466</v>
      </c>
      <c r="H29">
        <f t="shared" si="4"/>
        <v>3.2247265625000003</v>
      </c>
      <c r="I29">
        <f t="shared" si="4"/>
        <v>3.276739959716797</v>
      </c>
      <c r="J29">
        <f t="shared" si="4"/>
        <v>3.33709716796875</v>
      </c>
      <c r="K29">
        <f t="shared" si="4"/>
        <v>3.4063053894042965</v>
      </c>
      <c r="L29" s="1">
        <f t="shared" si="4"/>
        <v>3.4848828125</v>
      </c>
      <c r="M29">
        <f t="shared" si="4"/>
        <v>3.5733586120605474</v>
      </c>
      <c r="N29">
        <f t="shared" si="4"/>
        <v>3.6722729492187507</v>
      </c>
      <c r="O29">
        <f t="shared" si="4"/>
        <v>3.782176971435547</v>
      </c>
      <c r="P29">
        <f t="shared" si="4"/>
        <v>3.9036328125</v>
      </c>
      <c r="Q29">
        <f t="shared" si="4"/>
        <v>4.037213592529295</v>
      </c>
      <c r="R29">
        <f t="shared" si="4"/>
        <v>4.183503417968751</v>
      </c>
      <c r="S29">
        <f t="shared" si="4"/>
        <v>4.214338643310547</v>
      </c>
      <c r="T29">
        <f t="shared" si="4"/>
        <v>4.2457108125000005</v>
      </c>
      <c r="U29">
        <f t="shared" si="4"/>
        <v>4.277624756591796</v>
      </c>
      <c r="V29">
        <f t="shared" si="4"/>
        <v>4.310085324218749</v>
      </c>
      <c r="W29">
        <f t="shared" si="4"/>
        <v>4.3430973815917975</v>
      </c>
      <c r="X29">
        <f t="shared" si="4"/>
        <v>4.376665812499999</v>
      </c>
      <c r="Y29">
        <f t="shared" si="4"/>
        <v>4.410795518310547</v>
      </c>
      <c r="Z29">
        <f t="shared" si="4"/>
        <v>4.44549141796875</v>
      </c>
      <c r="AA29">
        <f t="shared" si="4"/>
        <v>4.463053232467651</v>
      </c>
      <c r="AB29">
        <f t="shared" si="4"/>
        <v>4.4807584479980465</v>
      </c>
      <c r="AC29">
        <f t="shared" si="4"/>
        <v>4.4878808253</v>
      </c>
      <c r="AD29">
        <f t="shared" si="4"/>
        <v>4.495026285641797</v>
      </c>
      <c r="AE29">
        <f t="shared" si="4"/>
        <v>4.502194868768751</v>
      </c>
      <c r="AF29">
        <f t="shared" si="4"/>
        <v>4.509386614454297</v>
      </c>
      <c r="AG29">
        <f t="shared" si="4"/>
        <v>4.5166015625</v>
      </c>
    </row>
    <row r="30" spans="1:33" ht="12.75">
      <c r="A30" s="7">
        <v>0.3</v>
      </c>
      <c r="B30">
        <f t="shared" si="0"/>
        <v>3.724969027</v>
      </c>
      <c r="C30">
        <f t="shared" si="4"/>
        <v>3.7409783441875004</v>
      </c>
      <c r="D30">
        <f t="shared" si="4"/>
        <v>3.7645273120000007</v>
      </c>
      <c r="E30">
        <f t="shared" si="4"/>
        <v>3.7963001171874997</v>
      </c>
      <c r="F30">
        <f t="shared" si="4"/>
        <v>3.837000426999999</v>
      </c>
      <c r="G30">
        <f t="shared" si="4"/>
        <v>3.8873513891875002</v>
      </c>
      <c r="H30">
        <f t="shared" si="4"/>
        <v>3.9480956320000002</v>
      </c>
      <c r="I30">
        <f t="shared" si="4"/>
        <v>4.019995264187499</v>
      </c>
      <c r="J30">
        <f t="shared" si="4"/>
        <v>4.103831874999999</v>
      </c>
      <c r="K30">
        <f t="shared" si="4"/>
        <v>4.2004065341875</v>
      </c>
      <c r="L30" s="1">
        <f t="shared" si="4"/>
        <v>4.310539792</v>
      </c>
      <c r="M30">
        <f t="shared" si="4"/>
        <v>4.435071679187501</v>
      </c>
      <c r="N30">
        <f t="shared" si="4"/>
        <v>4.574861706999999</v>
      </c>
      <c r="O30">
        <f t="shared" si="4"/>
        <v>4.730788867187501</v>
      </c>
      <c r="P30">
        <f t="shared" si="4"/>
        <v>4.903751631999998</v>
      </c>
      <c r="Q30">
        <f t="shared" si="4"/>
        <v>5.0946679541875</v>
      </c>
      <c r="R30">
        <f t="shared" si="4"/>
        <v>5.304475267000002</v>
      </c>
      <c r="S30">
        <f t="shared" si="4"/>
        <v>5.348787513990702</v>
      </c>
      <c r="T30">
        <f t="shared" si="4"/>
        <v>5.393901363635199</v>
      </c>
      <c r="U30">
        <f t="shared" si="4"/>
        <v>5.4398245959187</v>
      </c>
      <c r="V30">
        <f t="shared" si="4"/>
        <v>5.4865650219952</v>
      </c>
      <c r="W30">
        <f t="shared" si="4"/>
        <v>5.534130484187502</v>
      </c>
      <c r="X30">
        <f t="shared" si="4"/>
        <v>5.582528855987199</v>
      </c>
      <c r="Y30">
        <f t="shared" si="4"/>
        <v>5.6317680420547</v>
      </c>
      <c r="Z30">
        <f t="shared" si="4"/>
        <v>5.681855978219201</v>
      </c>
      <c r="AA30">
        <f t="shared" si="4"/>
        <v>5.707220716057168</v>
      </c>
      <c r="AB30">
        <f t="shared" si="4"/>
        <v>5.732800631478699</v>
      </c>
      <c r="AC30">
        <f t="shared" si="4"/>
        <v>5.743093071472107</v>
      </c>
      <c r="AD30">
        <f t="shared" si="4"/>
        <v>5.7534201641111915</v>
      </c>
      <c r="AE30">
        <f t="shared" si="4"/>
        <v>5.763781973580768</v>
      </c>
      <c r="AF30">
        <f t="shared" si="4"/>
        <v>5.774178564115518</v>
      </c>
      <c r="AG30">
        <f t="shared" si="4"/>
        <v>5.78461</v>
      </c>
    </row>
    <row r="31" spans="1:33" ht="12.75">
      <c r="A31" s="7">
        <v>0.35</v>
      </c>
      <c r="B31">
        <f t="shared" si="0"/>
        <v>4.4994464879062495</v>
      </c>
      <c r="C31">
        <f t="shared" si="4"/>
        <v>4.52010338502539</v>
      </c>
      <c r="D31">
        <f t="shared" si="4"/>
        <v>4.5506721915</v>
      </c>
      <c r="E31">
        <f t="shared" si="4"/>
        <v>4.59215126586914</v>
      </c>
      <c r="F31">
        <f t="shared" si="4"/>
        <v>4.6455706566562505</v>
      </c>
      <c r="G31">
        <f t="shared" si="4"/>
        <v>4.711992102369142</v>
      </c>
      <c r="H31">
        <f t="shared" si="4"/>
        <v>4.7925090315</v>
      </c>
      <c r="I31">
        <f t="shared" si="4"/>
        <v>4.88824656252539</v>
      </c>
      <c r="J31">
        <f t="shared" si="4"/>
        <v>5.000361503906251</v>
      </c>
      <c r="K31">
        <f t="shared" si="4"/>
        <v>5.13004235408789</v>
      </c>
      <c r="L31" s="1">
        <f t="shared" si="4"/>
        <v>5.278509301499999</v>
      </c>
      <c r="M31">
        <f t="shared" si="4"/>
        <v>5.44701422455664</v>
      </c>
      <c r="N31">
        <f t="shared" si="4"/>
        <v>5.63684069165625</v>
      </c>
      <c r="O31">
        <f t="shared" si="4"/>
        <v>5.84930396118164</v>
      </c>
      <c r="P31">
        <f t="shared" si="4"/>
        <v>6.085750981500001</v>
      </c>
      <c r="Q31">
        <f t="shared" si="4"/>
        <v>6.34756039096289</v>
      </c>
      <c r="R31">
        <f t="shared" si="4"/>
        <v>6.636142517906249</v>
      </c>
      <c r="S31">
        <f t="shared" si="4"/>
        <v>6.697198009261041</v>
      </c>
      <c r="T31">
        <f t="shared" si="4"/>
        <v>6.759393676898403</v>
      </c>
      <c r="U31">
        <f t="shared" si="4"/>
        <v>6.822741259780792</v>
      </c>
      <c r="V31">
        <f t="shared" si="4"/>
        <v>6.887252547574649</v>
      </c>
      <c r="W31">
        <f t="shared" si="4"/>
        <v>6.952939380650388</v>
      </c>
      <c r="X31">
        <f t="shared" si="4"/>
        <v>7.019813650082401</v>
      </c>
      <c r="Y31">
        <f t="shared" si="4"/>
        <v>7.087887297649039</v>
      </c>
      <c r="Z31">
        <f t="shared" si="4"/>
        <v>7.15717231583265</v>
      </c>
      <c r="AA31">
        <f t="shared" si="4"/>
        <v>7.192272850420914</v>
      </c>
      <c r="AB31">
        <f t="shared" si="4"/>
        <v>7.227680747819541</v>
      </c>
      <c r="AC31">
        <f t="shared" si="4"/>
        <v>7.241930307243268</v>
      </c>
      <c r="AD31">
        <f t="shared" si="4"/>
        <v>7.2562293838069865</v>
      </c>
      <c r="AE31">
        <f t="shared" si="4"/>
        <v>7.270578074586323</v>
      </c>
      <c r="AF31">
        <f t="shared" si="4"/>
        <v>7.284976476738038</v>
      </c>
      <c r="AG31">
        <f t="shared" si="4"/>
        <v>7.299424687499998</v>
      </c>
    </row>
    <row r="32" spans="1:33" ht="12.75">
      <c r="A32" s="7">
        <v>0.4</v>
      </c>
      <c r="B32">
        <f t="shared" si="0"/>
        <v>5.397464576000002</v>
      </c>
      <c r="C32">
        <f t="shared" si="4"/>
        <v>5.423420576000001</v>
      </c>
      <c r="D32">
        <f t="shared" si="4"/>
        <v>5.462048256000001</v>
      </c>
      <c r="E32">
        <f t="shared" si="4"/>
        <v>5.514739999999999</v>
      </c>
      <c r="F32">
        <f t="shared" si="4"/>
        <v>5.582936575999999</v>
      </c>
      <c r="G32">
        <f t="shared" si="4"/>
        <v>5.668127136000002</v>
      </c>
      <c r="H32">
        <f t="shared" si="4"/>
        <v>5.771849215999999</v>
      </c>
      <c r="I32">
        <f t="shared" si="4"/>
        <v>5.895688736</v>
      </c>
      <c r="J32">
        <f t="shared" si="4"/>
        <v>6.041280000000001</v>
      </c>
      <c r="K32">
        <f t="shared" si="4"/>
        <v>6.210305696000001</v>
      </c>
      <c r="L32" s="1">
        <f t="shared" si="4"/>
        <v>6.404496896</v>
      </c>
      <c r="M32">
        <f t="shared" si="4"/>
        <v>6.625633055999999</v>
      </c>
      <c r="N32">
        <f t="shared" si="4"/>
        <v>6.875542015999999</v>
      </c>
      <c r="O32">
        <f t="shared" si="4"/>
        <v>7.1561</v>
      </c>
      <c r="P32">
        <f t="shared" si="4"/>
        <v>7.469231616000001</v>
      </c>
      <c r="Q32">
        <f t="shared" si="4"/>
        <v>7.816909856</v>
      </c>
      <c r="R32">
        <f t="shared" si="4"/>
        <v>8.201156096000002</v>
      </c>
      <c r="S32">
        <f t="shared" si="4"/>
        <v>8.282574791321602</v>
      </c>
      <c r="T32">
        <f t="shared" si="4"/>
        <v>8.3655556325376</v>
      </c>
      <c r="U32">
        <f t="shared" si="4"/>
        <v>8.4501154873856</v>
      </c>
      <c r="V32">
        <f t="shared" si="4"/>
        <v>8.536271301017601</v>
      </c>
      <c r="W32">
        <f t="shared" si="4"/>
        <v>8.624040096</v>
      </c>
      <c r="X32">
        <f t="shared" si="4"/>
        <v>8.7134389723136</v>
      </c>
      <c r="Y32">
        <f t="shared" si="4"/>
        <v>8.804485107353596</v>
      </c>
      <c r="Z32">
        <f t="shared" si="4"/>
        <v>8.897195755929602</v>
      </c>
      <c r="AA32">
        <f t="shared" si="4"/>
        <v>8.944180686089599</v>
      </c>
      <c r="AB32">
        <f t="shared" si="4"/>
        <v>8.991588250265602</v>
      </c>
      <c r="AC32">
        <f t="shared" si="4"/>
        <v>9.010670101309687</v>
      </c>
      <c r="AD32">
        <f t="shared" si="4"/>
        <v>9.02982006197068</v>
      </c>
      <c r="AE32">
        <f t="shared" si="4"/>
        <v>9.04903827202114</v>
      </c>
      <c r="AF32">
        <f t="shared" si="4"/>
        <v>9.068324871357483</v>
      </c>
      <c r="AG32">
        <f t="shared" si="4"/>
        <v>9.087679999999999</v>
      </c>
    </row>
    <row r="33" spans="1:33" ht="12.75">
      <c r="A33" s="7">
        <v>0.45</v>
      </c>
      <c r="B33">
        <f t="shared" si="0"/>
        <v>6.43321648534375</v>
      </c>
      <c r="C33">
        <f t="shared" si="4"/>
        <v>6.465144215177734</v>
      </c>
      <c r="D33">
        <f t="shared" si="4"/>
        <v>6.512912060500001</v>
      </c>
      <c r="E33">
        <f t="shared" si="4"/>
        <v>6.578394798583984</v>
      </c>
      <c r="F33">
        <f t="shared" si="4"/>
        <v>6.66353756659375</v>
      </c>
      <c r="G33">
        <f t="shared" si="4"/>
        <v>6.770355861583983</v>
      </c>
      <c r="H33">
        <f aca="true" t="shared" si="5" ref="C33:AG41">(1+(2+H$7)*$A33+(1+H$7+H$7^2)*$A33^2)^2*(1+$A33)+2*(-H$7-H$7^2*$A33-2*H$7*$A33-H$7*$A33^2-H$7^2*$A33^2)*(-H$7*$A33-2*H$7^2*$A33^2+H$7*$A33^3+H$7^2*$A33^3+$A33+2*$A33^2+$A33^3)</f>
        <v>6.9009355405</v>
      </c>
      <c r="I33">
        <f t="shared" si="5"/>
        <v>7.057432820177735</v>
      </c>
      <c r="J33">
        <f t="shared" si="5"/>
        <v>7.242074277343749</v>
      </c>
      <c r="K33">
        <f t="shared" si="5"/>
        <v>7.457156848615233</v>
      </c>
      <c r="L33" s="1">
        <f t="shared" si="5"/>
        <v>7.7050478305</v>
      </c>
      <c r="M33">
        <f t="shared" si="5"/>
        <v>7.988184879396483</v>
      </c>
      <c r="N33">
        <f t="shared" si="5"/>
        <v>8.309076011593747</v>
      </c>
      <c r="O33">
        <f t="shared" si="5"/>
        <v>8.670299603271484</v>
      </c>
      <c r="P33">
        <f t="shared" si="5"/>
        <v>9.074504390499998</v>
      </c>
      <c r="Q33">
        <f t="shared" si="5"/>
        <v>9.524409469240231</v>
      </c>
      <c r="R33">
        <f t="shared" si="5"/>
        <v>10.022804295343748</v>
      </c>
      <c r="S33">
        <f t="shared" si="5"/>
        <v>10.128552455699285</v>
      </c>
      <c r="T33">
        <f t="shared" si="5"/>
        <v>10.2363775896808</v>
      </c>
      <c r="U33">
        <f t="shared" si="5"/>
        <v>10.346303026117537</v>
      </c>
      <c r="V33">
        <f t="shared" si="5"/>
        <v>10.458352206414547</v>
      </c>
      <c r="W33">
        <f t="shared" si="5"/>
        <v>10.572548684552734</v>
      </c>
      <c r="X33">
        <f t="shared" si="5"/>
        <v>10.688916127088795</v>
      </c>
      <c r="Y33">
        <f t="shared" si="5"/>
        <v>10.807478313155285</v>
      </c>
      <c r="Z33">
        <f t="shared" si="5"/>
        <v>10.928259134460552</v>
      </c>
      <c r="AA33">
        <f t="shared" si="5"/>
        <v>10.989489030269043</v>
      </c>
      <c r="AB33">
        <f t="shared" si="5"/>
        <v>11.05128259528879</v>
      </c>
      <c r="AC33">
        <f t="shared" si="5"/>
        <v>11.076158524499533</v>
      </c>
      <c r="AD33">
        <f t="shared" si="5"/>
        <v>11.101125317080603</v>
      </c>
      <c r="AE33">
        <f t="shared" si="5"/>
        <v>11.126183166687364</v>
      </c>
      <c r="AF33">
        <f t="shared" si="5"/>
        <v>11.151332267155292</v>
      </c>
      <c r="AG33">
        <f t="shared" si="5"/>
        <v>11.1765728125</v>
      </c>
    </row>
    <row r="34" spans="1:33" ht="12.75">
      <c r="A34" s="7">
        <v>0.5</v>
      </c>
      <c r="B34">
        <f t="shared" si="0"/>
        <v>7.621940624999998</v>
      </c>
      <c r="C34">
        <f t="shared" si="5"/>
        <v>7.6605275390625</v>
      </c>
      <c r="D34">
        <f t="shared" si="5"/>
        <v>7.7185500000000005</v>
      </c>
      <c r="E34">
        <f t="shared" si="5"/>
        <v>7.7984619140625</v>
      </c>
      <c r="F34">
        <f t="shared" si="5"/>
        <v>7.902815625000001</v>
      </c>
      <c r="G34">
        <f t="shared" si="5"/>
        <v>8.0342619140625</v>
      </c>
      <c r="H34">
        <f t="shared" si="5"/>
        <v>8.195550000000003</v>
      </c>
      <c r="I34">
        <f t="shared" si="5"/>
        <v>8.3895275390625</v>
      </c>
      <c r="J34">
        <f t="shared" si="5"/>
        <v>8.619140625</v>
      </c>
      <c r="K34">
        <f t="shared" si="5"/>
        <v>8.887433789062502</v>
      </c>
      <c r="L34" s="1">
        <f t="shared" si="5"/>
        <v>9.19755</v>
      </c>
      <c r="M34">
        <f t="shared" si="5"/>
        <v>9.552730664062501</v>
      </c>
      <c r="N34">
        <f t="shared" si="5"/>
        <v>9.956315625</v>
      </c>
      <c r="O34">
        <f t="shared" si="5"/>
        <v>10.4117431640625</v>
      </c>
      <c r="P34">
        <f t="shared" si="5"/>
        <v>10.922549999999998</v>
      </c>
      <c r="Q34">
        <f t="shared" si="5"/>
        <v>11.492371289062499</v>
      </c>
      <c r="R34">
        <f t="shared" si="5"/>
        <v>12.124940625000002</v>
      </c>
      <c r="S34">
        <f t="shared" si="5"/>
        <v>12.259319744062498</v>
      </c>
      <c r="T34">
        <f t="shared" si="5"/>
        <v>12.396392880000004</v>
      </c>
      <c r="U34">
        <f t="shared" si="5"/>
        <v>12.536191319062501</v>
      </c>
      <c r="V34">
        <f t="shared" si="5"/>
        <v>12.678746504999998</v>
      </c>
      <c r="W34">
        <f t="shared" si="5"/>
        <v>12.824090039062504</v>
      </c>
      <c r="X34">
        <f t="shared" si="5"/>
        <v>12.97225368</v>
      </c>
      <c r="Y34">
        <f t="shared" si="5"/>
        <v>13.123269344062498</v>
      </c>
      <c r="Z34">
        <f t="shared" si="5"/>
        <v>13.277169105</v>
      </c>
      <c r="AA34">
        <f t="shared" si="5"/>
        <v>13.355210587910154</v>
      </c>
      <c r="AB34">
        <f t="shared" si="5"/>
        <v>13.433985194062501</v>
      </c>
      <c r="AC34">
        <f t="shared" si="5"/>
        <v>13.465701218687999</v>
      </c>
      <c r="AD34">
        <f t="shared" si="5"/>
        <v>13.497535451350501</v>
      </c>
      <c r="AE34">
        <f t="shared" si="5"/>
        <v>13.529488152168003</v>
      </c>
      <c r="AF34">
        <f t="shared" si="5"/>
        <v>13.561559581510503</v>
      </c>
      <c r="AG34">
        <f t="shared" si="5"/>
        <v>13.59375</v>
      </c>
    </row>
    <row r="35" spans="1:33" ht="12.75">
      <c r="A35" s="7">
        <v>0.55</v>
      </c>
      <c r="B35">
        <f t="shared" si="0"/>
        <v>8.979957665281251</v>
      </c>
      <c r="C35">
        <f t="shared" si="5"/>
        <v>9.02589910673633</v>
      </c>
      <c r="D35">
        <f t="shared" si="5"/>
        <v>9.095313649500001</v>
      </c>
      <c r="E35">
        <f t="shared" si="5"/>
        <v>9.191339210205076</v>
      </c>
      <c r="F35">
        <f t="shared" si="5"/>
        <v>9.317247159031249</v>
      </c>
      <c r="G35">
        <f t="shared" si="5"/>
        <v>9.476442319705082</v>
      </c>
      <c r="H35">
        <f t="shared" si="5"/>
        <v>9.672462969500005</v>
      </c>
      <c r="I35">
        <f t="shared" si="5"/>
        <v>9.908980839236328</v>
      </c>
      <c r="J35">
        <f t="shared" si="5"/>
        <v>10.18980111328125</v>
      </c>
      <c r="K35">
        <f t="shared" si="5"/>
        <v>10.518862429548825</v>
      </c>
      <c r="L35" s="1">
        <f t="shared" si="5"/>
        <v>10.900236879500001</v>
      </c>
      <c r="M35">
        <f t="shared" si="5"/>
        <v>11.33813000814258</v>
      </c>
      <c r="N35">
        <f t="shared" si="5"/>
        <v>11.836880814031254</v>
      </c>
      <c r="O35">
        <f t="shared" si="5"/>
        <v>12.40096174926758</v>
      </c>
      <c r="P35">
        <f t="shared" si="5"/>
        <v>13.034978719500003</v>
      </c>
      <c r="Q35">
        <f t="shared" si="5"/>
        <v>13.74367108392383</v>
      </c>
      <c r="R35">
        <f t="shared" si="5"/>
        <v>14.531911655281245</v>
      </c>
      <c r="S35">
        <f t="shared" si="5"/>
        <v>14.699543757035784</v>
      </c>
      <c r="T35">
        <f t="shared" si="5"/>
        <v>14.870598301375196</v>
      </c>
      <c r="U35">
        <f t="shared" si="5"/>
        <v>15.04511619253253</v>
      </c>
      <c r="V35">
        <f t="shared" si="5"/>
        <v>15.223138548266448</v>
      </c>
      <c r="W35">
        <f t="shared" si="5"/>
        <v>15.404706699861332</v>
      </c>
      <c r="X35">
        <f t="shared" si="5"/>
        <v>15.589862192127203</v>
      </c>
      <c r="Y35">
        <f t="shared" si="5"/>
        <v>15.778646783399775</v>
      </c>
      <c r="Z35">
        <f t="shared" si="5"/>
        <v>15.971102445540456</v>
      </c>
      <c r="AA35">
        <f t="shared" si="5"/>
        <v>16.068720102778933</v>
      </c>
      <c r="AB35">
        <f t="shared" si="5"/>
        <v>16.16727136393628</v>
      </c>
      <c r="AC35">
        <f t="shared" si="5"/>
        <v>16.20695446571233</v>
      </c>
      <c r="AD35">
        <f t="shared" si="5"/>
        <v>16.246788133228048</v>
      </c>
      <c r="AE35">
        <f t="shared" si="5"/>
        <v>16.286772707041283</v>
      </c>
      <c r="AF35">
        <f t="shared" si="5"/>
        <v>16.326908528051558</v>
      </c>
      <c r="AG35">
        <f t="shared" si="5"/>
        <v>16.367195937500007</v>
      </c>
    </row>
    <row r="36" spans="1:33" ht="12.75">
      <c r="A36" s="7">
        <v>0.6</v>
      </c>
      <c r="B36">
        <f t="shared" si="0"/>
        <v>10.524707584</v>
      </c>
      <c r="C36">
        <f t="shared" si="5"/>
        <v>10.578699184000001</v>
      </c>
      <c r="D36">
        <f t="shared" si="5"/>
        <v>10.660655104000005</v>
      </c>
      <c r="E36">
        <f t="shared" si="5"/>
        <v>10.77451</v>
      </c>
      <c r="F36">
        <f t="shared" si="5"/>
        <v>10.924374784</v>
      </c>
      <c r="G36">
        <f t="shared" si="5"/>
        <v>11.114536624000003</v>
      </c>
      <c r="H36">
        <f t="shared" si="5"/>
        <v>11.349458943999998</v>
      </c>
      <c r="I36">
        <f t="shared" si="5"/>
        <v>11.633781423999999</v>
      </c>
      <c r="J36">
        <f t="shared" si="5"/>
        <v>11.97232</v>
      </c>
      <c r="K36">
        <f t="shared" si="5"/>
        <v>12.370066864000002</v>
      </c>
      <c r="L36" s="1">
        <f t="shared" si="5"/>
        <v>12.832190464</v>
      </c>
      <c r="M36">
        <f t="shared" si="5"/>
        <v>13.364035503999997</v>
      </c>
      <c r="N36">
        <f t="shared" si="5"/>
        <v>13.971122944000005</v>
      </c>
      <c r="O36">
        <f t="shared" si="5"/>
        <v>14.65915</v>
      </c>
      <c r="P36">
        <f t="shared" si="5"/>
        <v>15.433990144000001</v>
      </c>
      <c r="Q36">
        <f t="shared" si="5"/>
        <v>16.301693104</v>
      </c>
      <c r="R36">
        <f t="shared" si="5"/>
        <v>17.26848486400001</v>
      </c>
      <c r="S36">
        <f t="shared" si="5"/>
        <v>17.474294167014403</v>
      </c>
      <c r="T36">
        <f t="shared" si="5"/>
        <v>17.6843746115584</v>
      </c>
      <c r="U36">
        <f t="shared" si="5"/>
        <v>17.898778543590403</v>
      </c>
      <c r="V36">
        <f t="shared" si="5"/>
        <v>18.117558591078406</v>
      </c>
      <c r="W36">
        <f t="shared" si="5"/>
        <v>18.340767663999998</v>
      </c>
      <c r="X36">
        <f t="shared" si="5"/>
        <v>18.5684589543424</v>
      </c>
      <c r="Y36">
        <f t="shared" si="5"/>
        <v>18.800685936102404</v>
      </c>
      <c r="Z36">
        <f t="shared" si="5"/>
        <v>19.037502365286404</v>
      </c>
      <c r="AA36">
        <f t="shared" si="5"/>
        <v>19.1576484985264</v>
      </c>
      <c r="AB36">
        <f t="shared" si="5"/>
        <v>19.2789622799104</v>
      </c>
      <c r="AC36">
        <f t="shared" si="5"/>
        <v>19.327816256286887</v>
      </c>
      <c r="AD36">
        <f t="shared" si="5"/>
        <v>19.376858579893412</v>
      </c>
      <c r="AE36">
        <f t="shared" si="5"/>
        <v>19.42608968709505</v>
      </c>
      <c r="AF36">
        <f t="shared" si="5"/>
        <v>19.47551001470808</v>
      </c>
      <c r="AG36">
        <f t="shared" si="5"/>
        <v>19.52512</v>
      </c>
    </row>
    <row r="37" spans="1:33" ht="12.75">
      <c r="A37" s="7">
        <v>0.65</v>
      </c>
      <c r="B37">
        <f t="shared" si="0"/>
        <v>12.27478671271875</v>
      </c>
      <c r="C37">
        <f t="shared" si="5"/>
        <v>12.337516127513668</v>
      </c>
      <c r="D37">
        <f t="shared" si="5"/>
        <v>12.433162318499999</v>
      </c>
      <c r="E37">
        <f t="shared" si="5"/>
        <v>12.566576883544926</v>
      </c>
      <c r="F37">
        <f t="shared" si="5"/>
        <v>12.74283911896875</v>
      </c>
      <c r="G37">
        <f t="shared" si="5"/>
        <v>12.96725601954492</v>
      </c>
      <c r="H37">
        <f t="shared" si="5"/>
        <v>13.245362278499998</v>
      </c>
      <c r="I37">
        <f t="shared" si="5"/>
        <v>13.582920287513673</v>
      </c>
      <c r="J37">
        <f t="shared" si="5"/>
        <v>13.985920136718747</v>
      </c>
      <c r="K37">
        <f t="shared" si="5"/>
        <v>14.460579614701167</v>
      </c>
      <c r="L37" s="1">
        <f t="shared" si="5"/>
        <v>15.013344208500003</v>
      </c>
      <c r="M37">
        <f t="shared" si="5"/>
        <v>15.65088710360742</v>
      </c>
      <c r="N37">
        <f t="shared" si="5"/>
        <v>16.380109183968745</v>
      </c>
      <c r="O37">
        <f t="shared" si="5"/>
        <v>17.20813903198242</v>
      </c>
      <c r="P37">
        <f t="shared" si="5"/>
        <v>18.142332928499997</v>
      </c>
      <c r="Q37">
        <f t="shared" si="5"/>
        <v>19.190274852826175</v>
      </c>
      <c r="R37">
        <f t="shared" si="5"/>
        <v>20.35977648271875</v>
      </c>
      <c r="S37">
        <f t="shared" si="5"/>
        <v>20.608967430979032</v>
      </c>
      <c r="T37">
        <f t="shared" si="5"/>
        <v>20.863407021837585</v>
      </c>
      <c r="U37">
        <f t="shared" si="5"/>
        <v>21.123161027574273</v>
      </c>
      <c r="V37">
        <f t="shared" si="5"/>
        <v>21.388295584786338</v>
      </c>
      <c r="W37">
        <f t="shared" si="5"/>
        <v>21.658877194388673</v>
      </c>
      <c r="X37">
        <f t="shared" si="5"/>
        <v>21.934972721613597</v>
      </c>
      <c r="Y37">
        <f t="shared" si="5"/>
        <v>22.216649396011025</v>
      </c>
      <c r="Z37">
        <f t="shared" si="5"/>
        <v>22.50397481144836</v>
      </c>
      <c r="AA37">
        <f t="shared" si="5"/>
        <v>22.649777019758613</v>
      </c>
      <c r="AB37">
        <f t="shared" si="5"/>
        <v>22.797016926110523</v>
      </c>
      <c r="AC37">
        <f t="shared" si="5"/>
        <v>22.856317358918165</v>
      </c>
      <c r="AD37">
        <f t="shared" si="5"/>
        <v>22.91584973975784</v>
      </c>
      <c r="AE37">
        <f t="shared" si="5"/>
        <v>22.97561461754116</v>
      </c>
      <c r="AF37">
        <f t="shared" si="5"/>
        <v>23.03561254176273</v>
      </c>
      <c r="AG37">
        <f t="shared" si="5"/>
        <v>23.095844062500003</v>
      </c>
    </row>
    <row r="38" spans="1:33" ht="12.75">
      <c r="A38" s="7">
        <v>0.7</v>
      </c>
      <c r="B38">
        <f t="shared" si="0"/>
        <v>14.249984782999997</v>
      </c>
      <c r="C38">
        <f t="shared" si="5"/>
        <v>14.322122768937497</v>
      </c>
      <c r="D38">
        <f t="shared" si="5"/>
        <v>14.432594448</v>
      </c>
      <c r="E38">
        <f t="shared" si="5"/>
        <v>14.5872955859375</v>
      </c>
      <c r="F38">
        <f t="shared" si="5"/>
        <v>14.792410582999999</v>
      </c>
      <c r="G38">
        <f t="shared" si="5"/>
        <v>15.054412473937504</v>
      </c>
      <c r="H38">
        <f t="shared" si="5"/>
        <v>15.380062928000001</v>
      </c>
      <c r="I38">
        <f t="shared" si="5"/>
        <v>15.776412248937493</v>
      </c>
      <c r="J38">
        <f t="shared" si="5"/>
        <v>16.250799375</v>
      </c>
      <c r="K38">
        <f t="shared" si="5"/>
        <v>16.81085187893749</v>
      </c>
      <c r="L38" s="1">
        <f t="shared" si="5"/>
        <v>17.464485967999998</v>
      </c>
      <c r="M38">
        <f t="shared" si="5"/>
        <v>18.219906483937493</v>
      </c>
      <c r="N38">
        <f t="shared" si="5"/>
        <v>19.085606903</v>
      </c>
      <c r="O38">
        <f t="shared" si="5"/>
        <v>20.070369335937492</v>
      </c>
      <c r="P38">
        <f t="shared" si="5"/>
        <v>21.183264527999995</v>
      </c>
      <c r="Q38">
        <f t="shared" si="5"/>
        <v>22.433651858937495</v>
      </c>
      <c r="R38">
        <f t="shared" si="5"/>
        <v>23.831179343000002</v>
      </c>
      <c r="S38">
        <f t="shared" si="5"/>
        <v>24.12921100331031</v>
      </c>
      <c r="T38">
        <f t="shared" si="5"/>
        <v>24.433605690700787</v>
      </c>
      <c r="U38">
        <f t="shared" si="5"/>
        <v>24.744444745622303</v>
      </c>
      <c r="V38">
        <f t="shared" si="5"/>
        <v>25.061809970340796</v>
      </c>
      <c r="W38">
        <f t="shared" si="5"/>
        <v>25.385783628937496</v>
      </c>
      <c r="X38">
        <f t="shared" si="5"/>
        <v>25.7164484473088</v>
      </c>
      <c r="Y38">
        <f t="shared" si="5"/>
        <v>26.053887613166303</v>
      </c>
      <c r="Z38">
        <f t="shared" si="5"/>
        <v>26.39818477603679</v>
      </c>
      <c r="AA38">
        <f t="shared" si="5"/>
        <v>26.572931373106634</v>
      </c>
      <c r="AB38">
        <f t="shared" si="5"/>
        <v>26.7494240472623</v>
      </c>
      <c r="AC38">
        <f t="shared" si="5"/>
        <v>26.820512388819882</v>
      </c>
      <c r="AD38">
        <f t="shared" si="5"/>
        <v>26.891882474962117</v>
      </c>
      <c r="AE38">
        <f t="shared" si="5"/>
        <v>26.963534985229884</v>
      </c>
      <c r="AF38">
        <f t="shared" si="5"/>
        <v>27.03547059990295</v>
      </c>
      <c r="AG38">
        <f t="shared" si="5"/>
        <v>27.10768999999999</v>
      </c>
    </row>
    <row r="39" spans="1:33" ht="12.75">
      <c r="A39" s="7">
        <v>0.75</v>
      </c>
      <c r="B39">
        <f t="shared" si="0"/>
        <v>16.471321972656252</v>
      </c>
      <c r="C39">
        <f t="shared" si="5"/>
        <v>16.55351279907226</v>
      </c>
      <c r="D39">
        <f t="shared" si="5"/>
        <v>16.6799171875</v>
      </c>
      <c r="E39">
        <f t="shared" si="5"/>
        <v>16.857608795166016</v>
      </c>
      <c r="F39">
        <f t="shared" si="5"/>
        <v>17.094021191406252</v>
      </c>
      <c r="G39">
        <f t="shared" si="5"/>
        <v>17.396947857666017</v>
      </c>
      <c r="H39">
        <f t="shared" si="5"/>
        <v>17.774542187499996</v>
      </c>
      <c r="I39">
        <f t="shared" si="5"/>
        <v>18.23531748657227</v>
      </c>
      <c r="J39">
        <f t="shared" si="5"/>
        <v>18.78814697265625</v>
      </c>
      <c r="K39">
        <f t="shared" si="5"/>
        <v>19.442263775634757</v>
      </c>
      <c r="L39" s="1">
        <f t="shared" si="5"/>
        <v>20.207260937500003</v>
      </c>
      <c r="M39">
        <f t="shared" si="5"/>
        <v>21.093091412353502</v>
      </c>
      <c r="N39">
        <f t="shared" si="5"/>
        <v>22.110068066406264</v>
      </c>
      <c r="O39">
        <f t="shared" si="5"/>
        <v>23.268863677978516</v>
      </c>
      <c r="P39">
        <f t="shared" si="5"/>
        <v>24.5805109375</v>
      </c>
      <c r="Q39">
        <f t="shared" si="5"/>
        <v>26.056402447509754</v>
      </c>
      <c r="R39">
        <f t="shared" si="5"/>
        <v>27.708290722656248</v>
      </c>
      <c r="S39">
        <f t="shared" si="5"/>
        <v>28.060847548603515</v>
      </c>
      <c r="T39">
        <f t="shared" si="5"/>
        <v>28.421026217500007</v>
      </c>
      <c r="U39">
        <f t="shared" si="5"/>
        <v>28.78892593219726</v>
      </c>
      <c r="V39">
        <f t="shared" si="5"/>
        <v>29.164646471406243</v>
      </c>
      <c r="W39">
        <f t="shared" si="5"/>
        <v>29.548288189697267</v>
      </c>
      <c r="X39">
        <f t="shared" si="5"/>
        <v>29.93995201749999</v>
      </c>
      <c r="Y39">
        <f t="shared" si="5"/>
        <v>30.339739461103505</v>
      </c>
      <c r="Z39">
        <f t="shared" si="5"/>
        <v>30.747752602656256</v>
      </c>
      <c r="AA39">
        <f t="shared" si="5"/>
        <v>30.954875868296508</v>
      </c>
      <c r="AB39">
        <f t="shared" si="5"/>
        <v>31.164094100166018</v>
      </c>
      <c r="AC39">
        <f t="shared" si="5"/>
        <v>31.248370876827998</v>
      </c>
      <c r="AD39">
        <f t="shared" si="5"/>
        <v>31.332985743875263</v>
      </c>
      <c r="AE39">
        <f t="shared" si="5"/>
        <v>31.41793953086425</v>
      </c>
      <c r="AF39">
        <f t="shared" si="5"/>
        <v>31.503233068272756</v>
      </c>
      <c r="AG39">
        <f t="shared" si="5"/>
        <v>31.5888671875</v>
      </c>
    </row>
    <row r="40" spans="1:33" ht="12.75">
      <c r="A40" s="7">
        <v>0.8</v>
      </c>
      <c r="B40">
        <f aca="true" t="shared" si="6" ref="B40:B71">(1+(2+B$7)*$A40+(1+B$7+B$7^2)*$A40^2)^2*(1+$A40)+2*(-B$7-B$7^2*$A40-2*B$7*$A40-B$7*$A40^2-B$7^2*$A40^2)*(-B$7*$A40-2*B$7^2*$A40^2+B$7*$A40^3+B$7^2*$A40^3+$A40+2*$A40^2+$A40^3)</f>
        <v>18.96108595200001</v>
      </c>
      <c r="C40">
        <f t="shared" si="5"/>
        <v>19.053937152</v>
      </c>
      <c r="D40">
        <f t="shared" si="5"/>
        <v>19.197338112000004</v>
      </c>
      <c r="E40">
        <f t="shared" si="5"/>
        <v>19.399680000000004</v>
      </c>
      <c r="F40">
        <f t="shared" si="5"/>
        <v>19.669796352</v>
      </c>
      <c r="G40">
        <f t="shared" si="5"/>
        <v>20.016963071999996</v>
      </c>
      <c r="H40">
        <f t="shared" si="5"/>
        <v>20.450898432</v>
      </c>
      <c r="I40">
        <f t="shared" si="5"/>
        <v>20.981763071999996</v>
      </c>
      <c r="J40">
        <f t="shared" si="5"/>
        <v>21.62016</v>
      </c>
      <c r="K40">
        <f t="shared" si="5"/>
        <v>22.377134591999994</v>
      </c>
      <c r="L40" s="1">
        <f t="shared" si="5"/>
        <v>23.264174592000003</v>
      </c>
      <c r="M40">
        <f t="shared" si="5"/>
        <v>24.293210112000015</v>
      </c>
      <c r="N40">
        <f t="shared" si="5"/>
        <v>25.476613632000007</v>
      </c>
      <c r="O40">
        <f t="shared" si="5"/>
        <v>26.827200000000012</v>
      </c>
      <c r="P40">
        <f t="shared" si="5"/>
        <v>28.35822643200001</v>
      </c>
      <c r="Q40">
        <f t="shared" si="5"/>
        <v>30.083392511999996</v>
      </c>
      <c r="R40">
        <f t="shared" si="5"/>
        <v>32.016840192000004</v>
      </c>
      <c r="S40">
        <f t="shared" si="5"/>
        <v>32.429799154483206</v>
      </c>
      <c r="T40">
        <f t="shared" si="5"/>
        <v>32.8517901361152</v>
      </c>
      <c r="U40">
        <f t="shared" si="5"/>
        <v>33.282932642611215</v>
      </c>
      <c r="V40">
        <f t="shared" si="5"/>
        <v>33.7233468874752</v>
      </c>
      <c r="W40">
        <f t="shared" si="5"/>
        <v>34.173153792000015</v>
      </c>
      <c r="X40">
        <f t="shared" si="5"/>
        <v>34.632474985267194</v>
      </c>
      <c r="Y40">
        <f t="shared" si="5"/>
        <v>35.1014328041472</v>
      </c>
      <c r="Z40">
        <f t="shared" si="5"/>
        <v>35.5801502932992</v>
      </c>
      <c r="AA40">
        <f t="shared" si="5"/>
        <v>35.823207559219206</v>
      </c>
      <c r="AB40">
        <f t="shared" si="5"/>
        <v>36.0687512051712</v>
      </c>
      <c r="AC40">
        <f t="shared" si="5"/>
        <v>36.16766833831576</v>
      </c>
      <c r="AD40">
        <f t="shared" si="5"/>
        <v>36.26698678359294</v>
      </c>
      <c r="AE40">
        <f t="shared" si="5"/>
        <v>36.36670754121451</v>
      </c>
      <c r="AF40">
        <f t="shared" si="5"/>
        <v>36.466831612524636</v>
      </c>
      <c r="AG40">
        <f t="shared" si="5"/>
        <v>36.567359999999994</v>
      </c>
    </row>
    <row r="41" spans="1:33" ht="12.75">
      <c r="A41" s="7">
        <v>0.85</v>
      </c>
      <c r="B41">
        <f t="shared" si="6"/>
        <v>21.742868930093756</v>
      </c>
      <c r="C41">
        <f t="shared" si="5"/>
        <v>21.846940389224603</v>
      </c>
      <c r="D41">
        <f t="shared" si="5"/>
        <v>22.008342016500006</v>
      </c>
      <c r="E41">
        <f t="shared" si="5"/>
        <v>22.236927327880856</v>
      </c>
      <c r="F41">
        <f t="shared" si="5"/>
        <v>22.54308666134375</v>
      </c>
      <c r="G41">
        <f t="shared" si="5"/>
        <v>22.937747176880865</v>
      </c>
      <c r="H41">
        <f t="shared" si="5"/>
        <v>23.432372856499995</v>
      </c>
      <c r="I41">
        <f t="shared" si="5"/>
        <v>24.03896450422461</v>
      </c>
      <c r="J41">
        <f t="shared" si="5"/>
        <v>24.770059746093743</v>
      </c>
      <c r="K41">
        <f t="shared" si="5"/>
        <v>25.63873303016211</v>
      </c>
      <c r="L41" s="1">
        <f t="shared" si="5"/>
        <v>26.65859562650001</v>
      </c>
      <c r="M41">
        <f t="shared" si="5"/>
        <v>27.84379562719335</v>
      </c>
      <c r="N41">
        <f t="shared" si="5"/>
        <v>29.20901794634376</v>
      </c>
      <c r="O41">
        <f aca="true" t="shared" si="7" ref="C41:AG49">(1+(2+O$7)*$A41+(1+O$7+O$7^2)*$A41^2)^2*(1+$A41)+2*(-O$7-O$7^2*$A41-2*O$7*$A41-O$7*$A41^2-O$7^2*$A41^2)*(-O$7*$A41-2*O$7^2*$A41^2+O$7*$A41^3+O$7^2*$A41^3+$A41+2*$A41^2+$A41^3)</f>
        <v>30.76948432006835</v>
      </c>
      <c r="P41">
        <f t="shared" si="7"/>
        <v>32.54095330650001</v>
      </c>
      <c r="Q41">
        <f t="shared" si="7"/>
        <v>34.53972028578711</v>
      </c>
      <c r="R41">
        <f t="shared" si="7"/>
        <v>36.78261746009373</v>
      </c>
      <c r="S41">
        <f t="shared" si="7"/>
        <v>37.26201154441776</v>
      </c>
      <c r="T41">
        <f t="shared" si="7"/>
        <v>37.752005408618395</v>
      </c>
      <c r="U41">
        <f t="shared" si="7"/>
        <v>38.25274144055001</v>
      </c>
      <c r="V41">
        <f t="shared" si="7"/>
        <v>38.764362886982155</v>
      </c>
      <c r="W41">
        <f t="shared" si="7"/>
        <v>39.28701385359961</v>
      </c>
      <c r="X41">
        <f t="shared" si="7"/>
        <v>39.82083930500241</v>
      </c>
      <c r="Y41">
        <f t="shared" si="7"/>
        <v>40.365985064705754</v>
      </c>
      <c r="Z41">
        <f t="shared" si="7"/>
        <v>40.92259781514016</v>
      </c>
      <c r="AA41">
        <f t="shared" si="7"/>
        <v>41.20525038500064</v>
      </c>
      <c r="AB41">
        <f t="shared" si="7"/>
        <v>41.49082509765127</v>
      </c>
      <c r="AC41">
        <f t="shared" si="7"/>
        <v>41.605877342108755</v>
      </c>
      <c r="AD41">
        <f t="shared" si="7"/>
        <v>41.721401292436084</v>
      </c>
      <c r="AE41">
        <f t="shared" si="7"/>
        <v>41.837398141332415</v>
      </c>
      <c r="AF41">
        <f t="shared" si="7"/>
        <v>41.953869082871165</v>
      </c>
      <c r="AG41">
        <f t="shared" si="7"/>
        <v>42.07081531249998</v>
      </c>
    </row>
    <row r="42" spans="1:33" ht="12.75">
      <c r="A42" s="7">
        <v>0.9</v>
      </c>
      <c r="B42">
        <f t="shared" si="6"/>
        <v>24.841604701</v>
      </c>
      <c r="C42">
        <f t="shared" si="7"/>
        <v>24.9573970838125</v>
      </c>
      <c r="D42">
        <f t="shared" si="7"/>
        <v>25.137726256000008</v>
      </c>
      <c r="E42">
        <f t="shared" si="7"/>
        <v>25.39405738281249</v>
      </c>
      <c r="F42">
        <f t="shared" si="7"/>
        <v>25.738499700999995</v>
      </c>
      <c r="G42">
        <f t="shared" si="7"/>
        <v>26.18380651881251</v>
      </c>
      <c r="H42">
        <f t="shared" si="7"/>
        <v>26.743375216000004</v>
      </c>
      <c r="I42">
        <f t="shared" si="7"/>
        <v>27.431247243812493</v>
      </c>
      <c r="J42">
        <f t="shared" si="7"/>
        <v>28.262108124999997</v>
      </c>
      <c r="K42">
        <f t="shared" si="7"/>
        <v>29.251287453812488</v>
      </c>
      <c r="L42" s="1">
        <f t="shared" si="7"/>
        <v>30.414758895999995</v>
      </c>
      <c r="M42">
        <f t="shared" si="7"/>
        <v>31.769140188812493</v>
      </c>
      <c r="N42">
        <f t="shared" si="7"/>
        <v>33.331693140999995</v>
      </c>
      <c r="O42">
        <f t="shared" si="7"/>
        <v>35.12032363281251</v>
      </c>
      <c r="P42">
        <f t="shared" si="7"/>
        <v>37.153581616</v>
      </c>
      <c r="Q42">
        <f t="shared" si="7"/>
        <v>39.4506611138125</v>
      </c>
      <c r="R42">
        <f t="shared" si="7"/>
        <v>42.03140022099997</v>
      </c>
      <c r="S42">
        <f t="shared" si="7"/>
        <v>42.583378290534114</v>
      </c>
      <c r="T42">
        <f t="shared" si="7"/>
        <v>43.14768691893758</v>
      </c>
      <c r="U42">
        <f t="shared" si="7"/>
        <v>43.72449408559811</v>
      </c>
      <c r="V42">
        <f t="shared" si="7"/>
        <v>44.3139688004176</v>
      </c>
      <c r="W42">
        <f t="shared" si="7"/>
        <v>44.91628110381251</v>
      </c>
      <c r="X42">
        <f t="shared" si="7"/>
        <v>45.5316020667136</v>
      </c>
      <c r="Y42">
        <f t="shared" si="7"/>
        <v>46.160103790566104</v>
      </c>
      <c r="Z42">
        <f t="shared" si="7"/>
        <v>46.80195940732961</v>
      </c>
      <c r="AA42">
        <f t="shared" si="7"/>
        <v>47.12794931107162</v>
      </c>
      <c r="AB42">
        <f t="shared" si="7"/>
        <v>47.45734307947809</v>
      </c>
      <c r="AC42">
        <f t="shared" si="7"/>
        <v>47.59005857939992</v>
      </c>
      <c r="AD42">
        <f t="shared" si="7"/>
        <v>47.723323612449406</v>
      </c>
      <c r="AE42">
        <f t="shared" si="7"/>
        <v>47.85713958676577</v>
      </c>
      <c r="AF42">
        <f t="shared" si="7"/>
        <v>47.99150791213702</v>
      </c>
      <c r="AG42">
        <f t="shared" si="7"/>
        <v>48.12643</v>
      </c>
    </row>
    <row r="43" spans="1:33" ht="12.75">
      <c r="A43" s="7">
        <v>0.95</v>
      </c>
      <c r="B43">
        <f t="shared" si="6"/>
        <v>28.283605690031255</v>
      </c>
      <c r="C43">
        <f t="shared" si="7"/>
        <v>28.411548204533204</v>
      </c>
      <c r="D43">
        <f t="shared" si="7"/>
        <v>28.61163608549999</v>
      </c>
      <c r="E43">
        <f t="shared" si="7"/>
        <v>28.897099083251952</v>
      </c>
      <c r="F43">
        <f t="shared" si="7"/>
        <v>29.281931833781247</v>
      </c>
      <c r="G43">
        <f t="shared" si="7"/>
        <v>29.78089385875196</v>
      </c>
      <c r="H43">
        <f t="shared" si="7"/>
        <v>30.409509565499995</v>
      </c>
      <c r="I43">
        <f t="shared" si="7"/>
        <v>31.184068247033217</v>
      </c>
      <c r="J43">
        <f t="shared" si="7"/>
        <v>32.121624082031246</v>
      </c>
      <c r="K43">
        <f t="shared" si="7"/>
        <v>33.2399961348457</v>
      </c>
      <c r="L43" s="1">
        <f t="shared" si="7"/>
        <v>34.55776835549999</v>
      </c>
      <c r="M43">
        <f t="shared" si="7"/>
        <v>36.09428957968944</v>
      </c>
      <c r="N43">
        <f t="shared" si="7"/>
        <v>37.86967352878126</v>
      </c>
      <c r="O43">
        <f t="shared" si="7"/>
        <v>39.90479880981445</v>
      </c>
      <c r="P43">
        <f t="shared" si="7"/>
        <v>42.221308915499996</v>
      </c>
      <c r="Q43">
        <f t="shared" si="7"/>
        <v>44.8416122242207</v>
      </c>
      <c r="R43">
        <f t="shared" si="7"/>
        <v>47.78888200003125</v>
      </c>
      <c r="S43">
        <f t="shared" si="7"/>
        <v>48.419665026432256</v>
      </c>
      <c r="T43">
        <f t="shared" si="7"/>
        <v>49.0646769665208</v>
      </c>
      <c r="U43">
        <f t="shared" si="7"/>
        <v>49.72411422076301</v>
      </c>
      <c r="V43">
        <f t="shared" si="7"/>
        <v>50.39817441344202</v>
      </c>
      <c r="W43">
        <f t="shared" si="7"/>
        <v>51.0870563926582</v>
      </c>
      <c r="X43">
        <f t="shared" si="7"/>
        <v>51.79096023032879</v>
      </c>
      <c r="Y43">
        <f t="shared" si="7"/>
        <v>52.51008722218823</v>
      </c>
      <c r="Z43">
        <f t="shared" si="7"/>
        <v>53.24463988778806</v>
      </c>
      <c r="AA43">
        <f t="shared" si="7"/>
        <v>53.61776447023789</v>
      </c>
      <c r="AB43">
        <f t="shared" si="7"/>
        <v>53.99482197049676</v>
      </c>
      <c r="AC43">
        <f t="shared" si="7"/>
        <v>54.14675193266473</v>
      </c>
      <c r="AD43">
        <f t="shared" si="7"/>
        <v>54.299316911900036</v>
      </c>
      <c r="AE43">
        <f t="shared" si="7"/>
        <v>54.452518555772684</v>
      </c>
      <c r="AF43">
        <f t="shared" si="7"/>
        <v>54.60635851381062</v>
      </c>
      <c r="AG43">
        <f t="shared" si="7"/>
        <v>54.7608384375</v>
      </c>
    </row>
    <row r="44" spans="1:33" ht="12.75">
      <c r="A44" s="7">
        <v>1</v>
      </c>
      <c r="B44">
        <f t="shared" si="6"/>
        <v>32.0966</v>
      </c>
      <c r="C44">
        <f t="shared" si="7"/>
        <v>32.2370375</v>
      </c>
      <c r="D44">
        <f t="shared" si="7"/>
        <v>32.457600000000006</v>
      </c>
      <c r="E44">
        <f t="shared" si="7"/>
        <v>32.7734375</v>
      </c>
      <c r="F44">
        <f t="shared" si="7"/>
        <v>33.20059999999999</v>
      </c>
      <c r="G44">
        <f t="shared" si="7"/>
        <v>33.75603749999999</v>
      </c>
      <c r="H44">
        <f t="shared" si="7"/>
        <v>34.4576</v>
      </c>
      <c r="I44">
        <f t="shared" si="7"/>
        <v>35.324037499999996</v>
      </c>
      <c r="J44">
        <f t="shared" si="7"/>
        <v>36.375</v>
      </c>
      <c r="K44">
        <f t="shared" si="7"/>
        <v>37.63103749999999</v>
      </c>
      <c r="L44" s="1">
        <f t="shared" si="7"/>
        <v>39.113600000000005</v>
      </c>
      <c r="M44">
        <f t="shared" si="7"/>
        <v>40.845037500000004</v>
      </c>
      <c r="N44">
        <f t="shared" si="7"/>
        <v>42.848600000000005</v>
      </c>
      <c r="O44">
        <f t="shared" si="7"/>
        <v>45.1484375</v>
      </c>
      <c r="P44">
        <f t="shared" si="7"/>
        <v>47.7696</v>
      </c>
      <c r="Q44">
        <f t="shared" si="7"/>
        <v>50.73803749999999</v>
      </c>
      <c r="R44">
        <f t="shared" si="7"/>
        <v>54.080599999999976</v>
      </c>
      <c r="S44">
        <f t="shared" si="7"/>
        <v>54.796433660000005</v>
      </c>
      <c r="T44">
        <f t="shared" si="7"/>
        <v>55.52856576</v>
      </c>
      <c r="U44">
        <f t="shared" si="7"/>
        <v>56.277224059999995</v>
      </c>
      <c r="V44">
        <f t="shared" si="7"/>
        <v>57.04263776000001</v>
      </c>
      <c r="W44">
        <f t="shared" si="7"/>
        <v>57.825037500000015</v>
      </c>
      <c r="X44">
        <f t="shared" si="7"/>
        <v>58.62465536</v>
      </c>
      <c r="Y44">
        <f t="shared" si="7"/>
        <v>59.441724859999994</v>
      </c>
      <c r="Z44">
        <f t="shared" si="7"/>
        <v>60.27648096</v>
      </c>
      <c r="AA44">
        <f t="shared" si="7"/>
        <v>60.70056530374999</v>
      </c>
      <c r="AB44">
        <f t="shared" si="7"/>
        <v>61.12916006000002</v>
      </c>
      <c r="AC44">
        <f t="shared" si="7"/>
        <v>61.301867544576005</v>
      </c>
      <c r="AD44">
        <f t="shared" si="7"/>
        <v>61.47530336777599</v>
      </c>
      <c r="AE44">
        <f t="shared" si="7"/>
        <v>61.64946944153602</v>
      </c>
      <c r="AF44">
        <f t="shared" si="7"/>
        <v>61.824367680095996</v>
      </c>
      <c r="AG44">
        <f t="shared" si="7"/>
        <v>62</v>
      </c>
    </row>
    <row r="45" spans="1:33" ht="12.75">
      <c r="A45" s="7">
        <v>1.05</v>
      </c>
      <c r="B45">
        <f t="shared" si="6"/>
        <v>36.30976845746875</v>
      </c>
      <c r="C45">
        <f t="shared" si="7"/>
        <v>36.46294788281053</v>
      </c>
      <c r="D45">
        <f t="shared" si="7"/>
        <v>36.704565074499996</v>
      </c>
      <c r="E45">
        <f t="shared" si="7"/>
        <v>37.05184769409179</v>
      </c>
      <c r="F45">
        <f t="shared" si="7"/>
        <v>37.52307351371876</v>
      </c>
      <c r="G45">
        <f t="shared" si="7"/>
        <v>38.137570416091805</v>
      </c>
      <c r="H45">
        <f t="shared" si="7"/>
        <v>38.91571639450001</v>
      </c>
      <c r="I45">
        <f t="shared" si="7"/>
        <v>39.87893955281055</v>
      </c>
      <c r="J45">
        <f t="shared" si="7"/>
        <v>41.04971810546875</v>
      </c>
      <c r="K45">
        <f t="shared" si="7"/>
        <v>42.45158037749805</v>
      </c>
      <c r="L45" s="1">
        <f t="shared" si="7"/>
        <v>44.10910480450001</v>
      </c>
      <c r="M45">
        <f t="shared" si="7"/>
        <v>46.0479199326543</v>
      </c>
      <c r="N45">
        <f t="shared" si="7"/>
        <v>48.29470441871874</v>
      </c>
      <c r="O45">
        <f t="shared" si="7"/>
        <v>50.87718703002928</v>
      </c>
      <c r="P45">
        <f t="shared" si="7"/>
        <v>53.8241466445</v>
      </c>
      <c r="Q45">
        <f t="shared" si="7"/>
        <v>57.16541225062302</v>
      </c>
      <c r="R45">
        <f t="shared" si="7"/>
        <v>60.93186294746873</v>
      </c>
      <c r="S45">
        <f t="shared" si="7"/>
        <v>61.73896658622748</v>
      </c>
      <c r="T45">
        <f t="shared" si="7"/>
        <v>62.56461191085517</v>
      </c>
      <c r="U45">
        <f t="shared" si="7"/>
        <v>63.40906107573673</v>
      </c>
      <c r="V45">
        <f t="shared" si="7"/>
        <v>64.27257791543391</v>
      </c>
      <c r="W45">
        <f t="shared" si="7"/>
        <v>65.15542794468553</v>
      </c>
      <c r="X45">
        <f t="shared" si="7"/>
        <v>66.05787835840721</v>
      </c>
      <c r="Y45">
        <f t="shared" si="7"/>
        <v>66.98019803169146</v>
      </c>
      <c r="Z45">
        <f t="shared" si="7"/>
        <v>67.92265751980793</v>
      </c>
      <c r="AA45">
        <f t="shared" si="7"/>
        <v>68.4015247023733</v>
      </c>
      <c r="AB45">
        <f t="shared" si="7"/>
        <v>68.88552905820296</v>
      </c>
      <c r="AC45">
        <f t="shared" si="7"/>
        <v>69.08057688691918</v>
      </c>
      <c r="AD45">
        <f t="shared" si="7"/>
        <v>69.27645434828469</v>
      </c>
      <c r="AE45">
        <f t="shared" si="7"/>
        <v>69.47316364437768</v>
      </c>
      <c r="AF45">
        <f t="shared" si="7"/>
        <v>69.67070697996454</v>
      </c>
      <c r="AG45">
        <f t="shared" si="7"/>
        <v>69.86908656249999</v>
      </c>
    </row>
    <row r="46" spans="1:33" ht="12.75">
      <c r="A46" s="7">
        <v>1.1</v>
      </c>
      <c r="B46">
        <f t="shared" si="6"/>
        <v>40.95378165900002</v>
      </c>
      <c r="C46">
        <f t="shared" si="7"/>
        <v>41.11983781368751</v>
      </c>
      <c r="D46">
        <f t="shared" si="7"/>
        <v>41.382932304000015</v>
      </c>
      <c r="E46">
        <f t="shared" si="7"/>
        <v>41.762528554687506</v>
      </c>
      <c r="F46">
        <f t="shared" si="7"/>
        <v>42.279305859</v>
      </c>
      <c r="G46">
        <f t="shared" si="7"/>
        <v>42.95515937868751</v>
      </c>
      <c r="H46">
        <f t="shared" si="7"/>
        <v>43.81320014400001</v>
      </c>
      <c r="I46">
        <f t="shared" si="7"/>
        <v>44.8777550536875</v>
      </c>
      <c r="J46">
        <f t="shared" si="7"/>
        <v>46.17436687499999</v>
      </c>
      <c r="K46">
        <f t="shared" si="7"/>
        <v>47.72979424368752</v>
      </c>
      <c r="L46" s="1">
        <f t="shared" si="7"/>
        <v>49.57201166400001</v>
      </c>
      <c r="M46">
        <f t="shared" si="7"/>
        <v>51.73020950868748</v>
      </c>
      <c r="N46">
        <f t="shared" si="7"/>
        <v>54.234794019000034</v>
      </c>
      <c r="O46">
        <f t="shared" si="7"/>
        <v>57.11738730468752</v>
      </c>
      <c r="P46">
        <f t="shared" si="7"/>
        <v>60.41082734400002</v>
      </c>
      <c r="Q46">
        <f t="shared" si="7"/>
        <v>64.14916798368749</v>
      </c>
      <c r="R46">
        <f t="shared" si="7"/>
        <v>68.36767893899997</v>
      </c>
      <c r="S46">
        <f t="shared" si="7"/>
        <v>69.27219090002194</v>
      </c>
      <c r="T46">
        <f t="shared" si="7"/>
        <v>70.1976629270784</v>
      </c>
      <c r="U46">
        <f t="shared" si="7"/>
        <v>71.14439468639793</v>
      </c>
      <c r="V46">
        <f t="shared" si="7"/>
        <v>72.11268778959837</v>
      </c>
      <c r="W46">
        <f t="shared" si="7"/>
        <v>73.10284579368752</v>
      </c>
      <c r="X46">
        <f t="shared" si="7"/>
        <v>74.11517420106242</v>
      </c>
      <c r="Y46">
        <f t="shared" si="7"/>
        <v>75.14998045950989</v>
      </c>
      <c r="Z46">
        <f t="shared" si="7"/>
        <v>76.2075739622064</v>
      </c>
      <c r="AA46">
        <f t="shared" si="7"/>
        <v>76.74501314745814</v>
      </c>
      <c r="AB46">
        <f t="shared" si="7"/>
        <v>77.28826604771794</v>
      </c>
      <c r="AC46">
        <f t="shared" si="7"/>
        <v>77.50720382950723</v>
      </c>
      <c r="AD46">
        <f t="shared" si="7"/>
        <v>77.72708059535168</v>
      </c>
      <c r="AE46">
        <f t="shared" si="7"/>
        <v>77.94789886397336</v>
      </c>
      <c r="AF46">
        <f t="shared" si="7"/>
        <v>78.16966115720702</v>
      </c>
      <c r="AG46">
        <f t="shared" si="7"/>
        <v>78.39237000000003</v>
      </c>
    </row>
    <row r="47" spans="1:33" ht="12.75">
      <c r="A47" s="7">
        <v>1.15</v>
      </c>
      <c r="B47">
        <f t="shared" si="6"/>
        <v>46.06083701740625</v>
      </c>
      <c r="C47">
        <f t="shared" si="7"/>
        <v>46.23977768561914</v>
      </c>
      <c r="D47">
        <f t="shared" si="7"/>
        <v>46.524591943499985</v>
      </c>
      <c r="E47">
        <f t="shared" si="7"/>
        <v>46.93713663696287</v>
      </c>
      <c r="F47">
        <f t="shared" si="7"/>
        <v>47.50066648615623</v>
      </c>
      <c r="G47">
        <f t="shared" si="7"/>
        <v>48.2398340854629</v>
      </c>
      <c r="H47">
        <f t="shared" si="7"/>
        <v>49.180689903499996</v>
      </c>
      <c r="I47">
        <f t="shared" si="7"/>
        <v>50.35068228311914</v>
      </c>
      <c r="J47">
        <f t="shared" si="7"/>
        <v>51.77865744140625</v>
      </c>
      <c r="K47">
        <f t="shared" si="7"/>
        <v>53.49485946968164</v>
      </c>
      <c r="L47" s="1">
        <f t="shared" si="7"/>
        <v>55.530930333499974</v>
      </c>
      <c r="M47">
        <f t="shared" si="7"/>
        <v>57.91990987265037</v>
      </c>
      <c r="N47">
        <f t="shared" si="7"/>
        <v>60.69623580115626</v>
      </c>
      <c r="O47">
        <f t="shared" si="7"/>
        <v>63.895743707275386</v>
      </c>
      <c r="P47">
        <f t="shared" si="7"/>
        <v>67.5556670535</v>
      </c>
      <c r="Q47">
        <f t="shared" si="7"/>
        <v>71.71463717655661</v>
      </c>
      <c r="R47">
        <f t="shared" si="7"/>
        <v>76.41268328740618</v>
      </c>
      <c r="S47">
        <f t="shared" si="7"/>
        <v>77.42060260902201</v>
      </c>
      <c r="T47">
        <f t="shared" si="7"/>
        <v>78.45207570683755</v>
      </c>
      <c r="U47">
        <f t="shared" si="7"/>
        <v>79.50744294392979</v>
      </c>
      <c r="V47">
        <f t="shared" si="7"/>
        <v>80.58704691997383</v>
      </c>
      <c r="W47">
        <f t="shared" si="7"/>
        <v>81.69123247124412</v>
      </c>
      <c r="X47">
        <f t="shared" si="7"/>
        <v>82.82034667061359</v>
      </c>
      <c r="Y47">
        <f t="shared" si="7"/>
        <v>83.97473882755396</v>
      </c>
      <c r="Z47">
        <f t="shared" si="7"/>
        <v>85.15476048813586</v>
      </c>
      <c r="AA47">
        <f t="shared" si="7"/>
        <v>85.75449285200929</v>
      </c>
      <c r="AB47">
        <f t="shared" si="7"/>
        <v>86.36076543502851</v>
      </c>
      <c r="AC47">
        <f t="shared" si="7"/>
        <v>86.60511570909577</v>
      </c>
      <c r="AD47">
        <f t="shared" si="7"/>
        <v>86.85052240711887</v>
      </c>
      <c r="AE47">
        <f t="shared" si="7"/>
        <v>87.09698839156623</v>
      </c>
      <c r="AF47">
        <f t="shared" si="7"/>
        <v>87.3445165284848</v>
      </c>
      <c r="AG47">
        <f t="shared" si="7"/>
        <v>87.59310968749998</v>
      </c>
    </row>
    <row r="48" spans="1:33" ht="12.75">
      <c r="A48" s="7">
        <v>1.2</v>
      </c>
      <c r="B48">
        <f t="shared" si="6"/>
        <v>51.664695808000005</v>
      </c>
      <c r="C48">
        <f t="shared" si="7"/>
        <v>51.856386208</v>
      </c>
      <c r="D48">
        <f t="shared" si="7"/>
        <v>52.162958848</v>
      </c>
      <c r="E48">
        <f t="shared" si="7"/>
        <v>52.608819999999994</v>
      </c>
      <c r="F48">
        <f t="shared" si="7"/>
        <v>53.219972608</v>
      </c>
      <c r="G48">
        <f t="shared" si="7"/>
        <v>54.02401628800001</v>
      </c>
      <c r="H48">
        <f t="shared" si="7"/>
        <v>55.05014732800002</v>
      </c>
      <c r="I48">
        <f t="shared" si="7"/>
        <v>56.32915868799999</v>
      </c>
      <c r="J48">
        <f t="shared" si="7"/>
        <v>57.893440000000005</v>
      </c>
      <c r="K48">
        <f t="shared" si="7"/>
        <v>59.77697756799997</v>
      </c>
      <c r="L48" s="1">
        <f t="shared" si="7"/>
        <v>62.015354368000025</v>
      </c>
      <c r="M48">
        <f t="shared" si="7"/>
        <v>64.64575004799997</v>
      </c>
      <c r="N48">
        <f t="shared" si="7"/>
        <v>67.70694092800002</v>
      </c>
      <c r="O48">
        <f t="shared" si="7"/>
        <v>71.23930000000001</v>
      </c>
      <c r="P48">
        <f t="shared" si="7"/>
        <v>75.28479692800002</v>
      </c>
      <c r="Q48">
        <f t="shared" si="7"/>
        <v>79.886998048</v>
      </c>
      <c r="R48">
        <f t="shared" si="7"/>
        <v>85.09106636800003</v>
      </c>
      <c r="S48">
        <f t="shared" si="7"/>
        <v>86.20819084641285</v>
      </c>
      <c r="T48">
        <f t="shared" si="7"/>
        <v>87.35163703214077</v>
      </c>
      <c r="U48">
        <f t="shared" si="7"/>
        <v>88.52178922132482</v>
      </c>
      <c r="V48">
        <f t="shared" si="7"/>
        <v>89.71903426478076</v>
      </c>
      <c r="W48">
        <f t="shared" si="7"/>
        <v>90.94376156800004</v>
      </c>
      <c r="X48">
        <f t="shared" si="7"/>
        <v>92.19636309114883</v>
      </c>
      <c r="Y48">
        <f t="shared" si="7"/>
        <v>93.47723334906881</v>
      </c>
      <c r="Z48">
        <f t="shared" si="7"/>
        <v>94.78676941127685</v>
      </c>
      <c r="AA48">
        <f t="shared" si="7"/>
        <v>95.45241190175675</v>
      </c>
      <c r="AB48">
        <f t="shared" si="7"/>
        <v>96.1253709019648</v>
      </c>
      <c r="AC48">
        <f t="shared" si="7"/>
        <v>96.39661439829803</v>
      </c>
      <c r="AD48">
        <f t="shared" si="7"/>
        <v>96.66903982044357</v>
      </c>
      <c r="AE48">
        <f t="shared" si="7"/>
        <v>96.94265040218235</v>
      </c>
      <c r="AF48">
        <f t="shared" si="7"/>
        <v>97.21744938138244</v>
      </c>
      <c r="AG48">
        <f t="shared" si="7"/>
        <v>97.49344000000005</v>
      </c>
    </row>
    <row r="49" spans="1:33" ht="12.75">
      <c r="A49" s="7">
        <v>1.25</v>
      </c>
      <c r="B49">
        <f t="shared" si="6"/>
        <v>57.80072021484375</v>
      </c>
      <c r="C49">
        <f t="shared" si="7"/>
        <v>58.00486679077149</v>
      </c>
      <c r="D49">
        <f t="shared" si="7"/>
        <v>58.3330078125</v>
      </c>
      <c r="E49">
        <f t="shared" si="7"/>
        <v>58.812252044677734</v>
      </c>
      <c r="F49">
        <f t="shared" si="7"/>
        <v>59.471520996093744</v>
      </c>
      <c r="G49">
        <f t="shared" si="7"/>
        <v>60.341548919677734</v>
      </c>
      <c r="H49">
        <f t="shared" si="7"/>
        <v>61.4548828125</v>
      </c>
      <c r="I49">
        <f t="shared" si="7"/>
        <v>62.845882415771484</v>
      </c>
      <c r="J49">
        <f t="shared" si="7"/>
        <v>64.55072021484375</v>
      </c>
      <c r="K49">
        <f t="shared" si="7"/>
        <v>66.60738143920898</v>
      </c>
      <c r="L49" s="1">
        <f t="shared" si="7"/>
        <v>69.0556640625</v>
      </c>
      <c r="M49">
        <f t="shared" si="7"/>
        <v>71.93717880249022</v>
      </c>
      <c r="N49">
        <f t="shared" si="7"/>
        <v>75.29534912109375</v>
      </c>
      <c r="O49">
        <f t="shared" si="7"/>
        <v>79.17541122436523</v>
      </c>
      <c r="P49">
        <f t="shared" si="7"/>
        <v>83.62441406250001</v>
      </c>
      <c r="Q49">
        <f t="shared" si="7"/>
        <v>88.69121932983398</v>
      </c>
      <c r="R49">
        <f t="shared" si="7"/>
        <v>94.42650146484375</v>
      </c>
      <c r="S49">
        <f t="shared" si="7"/>
        <v>95.65836208374026</v>
      </c>
      <c r="T49">
        <f t="shared" si="7"/>
        <v>96.9194840625</v>
      </c>
      <c r="U49">
        <f t="shared" si="7"/>
        <v>98.21029890014646</v>
      </c>
      <c r="V49">
        <f aca="true" t="shared" si="8" ref="C49:AG57">(1+(2+V$7)*$A49+(1+V$7+V$7^2)*$A49^2)^2*(1+$A49)+2*(-V$7-V$7^2*$A49-2*V$7*$A49-V$7*$A49^2-V$7^2*$A49^2)*(-V$7*$A49-2*V$7^2*$A49^2+V$7*$A49^3+V$7^2*$A49^3+$A49+2*$A49^2+$A49^3)</f>
        <v>99.5312409960937</v>
      </c>
      <c r="W49">
        <f t="shared" si="8"/>
        <v>100.88274765014648</v>
      </c>
      <c r="X49">
        <f t="shared" si="8"/>
        <v>102.26525906250001</v>
      </c>
      <c r="Y49">
        <f t="shared" si="8"/>
        <v>103.67921833374021</v>
      </c>
      <c r="Z49">
        <f t="shared" si="8"/>
        <v>105.12507146484373</v>
      </c>
      <c r="AA49">
        <f t="shared" si="8"/>
        <v>105.86009839622497</v>
      </c>
      <c r="AB49">
        <f t="shared" si="8"/>
        <v>106.60326735717776</v>
      </c>
      <c r="AC49">
        <f t="shared" si="8"/>
        <v>106.90282737450003</v>
      </c>
      <c r="AD49">
        <f t="shared" si="8"/>
        <v>107.20370279339653</v>
      </c>
      <c r="AE49">
        <f t="shared" si="8"/>
        <v>107.5058972468438</v>
      </c>
      <c r="AF49">
        <f t="shared" si="8"/>
        <v>107.809414372459</v>
      </c>
      <c r="AG49">
        <f t="shared" si="8"/>
        <v>108.1142578125</v>
      </c>
    </row>
    <row r="50" spans="1:33" ht="12.75">
      <c r="A50" s="7">
        <v>1.3</v>
      </c>
      <c r="B50">
        <f t="shared" si="6"/>
        <v>64.50591037700002</v>
      </c>
      <c r="C50">
        <f t="shared" si="8"/>
        <v>64.72204392856247</v>
      </c>
      <c r="D50">
        <f t="shared" si="8"/>
        <v>65.071308912</v>
      </c>
      <c r="E50">
        <f t="shared" si="8"/>
        <v>65.5836653515625</v>
      </c>
      <c r="F50">
        <f t="shared" si="8"/>
        <v>66.29111977699999</v>
      </c>
      <c r="G50">
        <f t="shared" si="8"/>
        <v>67.22772522356252</v>
      </c>
      <c r="H50">
        <f t="shared" si="8"/>
        <v>68.429581232</v>
      </c>
      <c r="I50">
        <f t="shared" si="8"/>
        <v>69.93483384856249</v>
      </c>
      <c r="J50">
        <f t="shared" si="8"/>
        <v>71.783675625</v>
      </c>
      <c r="K50">
        <f t="shared" si="8"/>
        <v>74.01834561856245</v>
      </c>
      <c r="L50" s="1">
        <f t="shared" si="8"/>
        <v>76.68312939200001</v>
      </c>
      <c r="M50">
        <f t="shared" si="8"/>
        <v>79.82435901356249</v>
      </c>
      <c r="N50">
        <f t="shared" si="8"/>
        <v>83.49041305700001</v>
      </c>
      <c r="O50">
        <f t="shared" si="8"/>
        <v>87.7317166015625</v>
      </c>
      <c r="P50">
        <f t="shared" si="8"/>
        <v>92.60074123199998</v>
      </c>
      <c r="Q50">
        <f t="shared" si="8"/>
        <v>98.15200503856242</v>
      </c>
      <c r="R50">
        <f t="shared" si="8"/>
        <v>104.44207261699992</v>
      </c>
      <c r="S50">
        <f t="shared" si="8"/>
        <v>105.79386434372574</v>
      </c>
      <c r="T50">
        <f t="shared" si="8"/>
        <v>107.17802482859513</v>
      </c>
      <c r="U50">
        <f t="shared" si="8"/>
        <v>108.59503605805367</v>
      </c>
      <c r="V50">
        <f t="shared" si="8"/>
        <v>110.04538329295512</v>
      </c>
      <c r="W50">
        <f t="shared" si="8"/>
        <v>111.52955506856249</v>
      </c>
      <c r="X50">
        <f t="shared" si="8"/>
        <v>113.04804319454722</v>
      </c>
      <c r="Y50">
        <f t="shared" si="8"/>
        <v>114.60134275498967</v>
      </c>
      <c r="Z50">
        <f t="shared" si="8"/>
        <v>116.18995210837922</v>
      </c>
      <c r="AA50">
        <f t="shared" si="8"/>
        <v>116.99765458980305</v>
      </c>
      <c r="AB50">
        <f t="shared" si="8"/>
        <v>117.81437288761374</v>
      </c>
      <c r="AC50">
        <f t="shared" si="8"/>
        <v>118.14359878877536</v>
      </c>
      <c r="AD50">
        <f t="shared" si="8"/>
        <v>118.47428138776066</v>
      </c>
      <c r="AE50">
        <f t="shared" si="8"/>
        <v>118.80642474478415</v>
      </c>
      <c r="AF50">
        <f t="shared" si="8"/>
        <v>119.14003292529965</v>
      </c>
      <c r="AG50">
        <f t="shared" si="8"/>
        <v>119.47510999999997</v>
      </c>
    </row>
    <row r="51" spans="1:33" ht="12.75">
      <c r="A51" s="7">
        <v>1.35</v>
      </c>
      <c r="B51">
        <f t="shared" si="6"/>
        <v>71.81894143478128</v>
      </c>
      <c r="C51">
        <f t="shared" si="8"/>
        <v>72.04639958483007</v>
      </c>
      <c r="D51">
        <f t="shared" si="8"/>
        <v>72.41606284150001</v>
      </c>
      <c r="E51">
        <f t="shared" si="8"/>
        <v>72.96088551879883</v>
      </c>
      <c r="F51">
        <f t="shared" si="8"/>
        <v>73.71612022853128</v>
      </c>
      <c r="G51">
        <f t="shared" si="8"/>
        <v>74.71931788029883</v>
      </c>
      <c r="H51">
        <f t="shared" si="8"/>
        <v>76.01032768150003</v>
      </c>
      <c r="I51">
        <f t="shared" si="8"/>
        <v>77.63129713733011</v>
      </c>
      <c r="J51">
        <f t="shared" si="8"/>
        <v>79.62667205078125</v>
      </c>
      <c r="K51">
        <f t="shared" si="8"/>
        <v>82.04319652264257</v>
      </c>
      <c r="L51" s="1">
        <f t="shared" si="8"/>
        <v>84.92991295150004</v>
      </c>
      <c r="M51">
        <f t="shared" si="8"/>
        <v>88.33816203373631</v>
      </c>
      <c r="N51">
        <f t="shared" si="8"/>
        <v>92.32158276353128</v>
      </c>
      <c r="O51">
        <f t="shared" si="8"/>
        <v>96.93611243286132</v>
      </c>
      <c r="P51">
        <f t="shared" si="8"/>
        <v>102.23998663150003</v>
      </c>
      <c r="Q51">
        <f t="shared" si="8"/>
        <v>108.29373924701753</v>
      </c>
      <c r="R51">
        <f t="shared" si="8"/>
        <v>115.16020246478129</v>
      </c>
      <c r="S51">
        <f t="shared" si="8"/>
        <v>116.63671141308079</v>
      </c>
      <c r="T51">
        <f t="shared" si="8"/>
        <v>118.1488587259384</v>
      </c>
      <c r="U51">
        <f t="shared" si="8"/>
        <v>119.69718015632556</v>
      </c>
      <c r="V51">
        <f t="shared" si="8"/>
        <v>121.2822151344897</v>
      </c>
      <c r="W51">
        <f t="shared" si="8"/>
        <v>122.90450676795513</v>
      </c>
      <c r="X51">
        <f t="shared" si="8"/>
        <v>124.56460184152242</v>
      </c>
      <c r="Y51">
        <f t="shared" si="8"/>
        <v>126.26305081726865</v>
      </c>
      <c r="Z51">
        <f t="shared" si="8"/>
        <v>128.0004078345477</v>
      </c>
      <c r="AA51">
        <f t="shared" si="8"/>
        <v>128.88385103281516</v>
      </c>
      <c r="AB51">
        <f t="shared" si="8"/>
        <v>129.77723070998917</v>
      </c>
      <c r="AC51">
        <f t="shared" si="8"/>
        <v>130.1373805348008</v>
      </c>
      <c r="AD51">
        <f t="shared" si="8"/>
        <v>130.49913595152992</v>
      </c>
      <c r="AE51">
        <f t="shared" si="8"/>
        <v>130.86250147566267</v>
      </c>
      <c r="AF51">
        <f t="shared" si="8"/>
        <v>131.22748162856834</v>
      </c>
      <c r="AG51">
        <f t="shared" si="8"/>
        <v>131.59408093750008</v>
      </c>
    </row>
    <row r="52" spans="1:33" ht="12.75">
      <c r="A52" s="7">
        <v>1.4</v>
      </c>
      <c r="B52">
        <f t="shared" si="6"/>
        <v>79.780200576</v>
      </c>
      <c r="C52">
        <f t="shared" si="8"/>
        <v>80.01810957599997</v>
      </c>
      <c r="D52">
        <f t="shared" si="8"/>
        <v>80.40713625599999</v>
      </c>
      <c r="E52">
        <f t="shared" si="8"/>
        <v>80.98336499999999</v>
      </c>
      <c r="F52">
        <f t="shared" si="8"/>
        <v>81.785448576</v>
      </c>
      <c r="G52">
        <f t="shared" si="8"/>
        <v>82.854608136</v>
      </c>
      <c r="H52">
        <f t="shared" si="8"/>
        <v>84.23463321599998</v>
      </c>
      <c r="I52">
        <f t="shared" si="8"/>
        <v>85.97188173599996</v>
      </c>
      <c r="J52">
        <f t="shared" si="8"/>
        <v>88.11528000000001</v>
      </c>
      <c r="K52">
        <f t="shared" si="8"/>
        <v>90.71632269599996</v>
      </c>
      <c r="L52" s="1">
        <f t="shared" si="8"/>
        <v>93.82907289599996</v>
      </c>
      <c r="M52">
        <f t="shared" si="8"/>
        <v>97.51016205599993</v>
      </c>
      <c r="N52">
        <f t="shared" si="8"/>
        <v>101.81879001599995</v>
      </c>
      <c r="O52">
        <f t="shared" si="8"/>
        <v>106.81672500000002</v>
      </c>
      <c r="P52">
        <f t="shared" si="8"/>
        <v>112.56830361600007</v>
      </c>
      <c r="Q52">
        <f t="shared" si="8"/>
        <v>119.14043085600001</v>
      </c>
      <c r="R52">
        <f t="shared" si="8"/>
        <v>126.60258009599994</v>
      </c>
      <c r="S52">
        <f t="shared" si="8"/>
        <v>128.2081070553216</v>
      </c>
      <c r="T52">
        <f t="shared" si="8"/>
        <v>129.85269700853763</v>
      </c>
      <c r="U52">
        <f t="shared" si="8"/>
        <v>131.53694272738556</v>
      </c>
      <c r="V52">
        <f t="shared" si="8"/>
        <v>133.26144109301757</v>
      </c>
      <c r="W52">
        <f t="shared" si="8"/>
        <v>135.02679309600003</v>
      </c>
      <c r="X52">
        <f t="shared" si="8"/>
        <v>136.8336038363136</v>
      </c>
      <c r="Y52">
        <f t="shared" si="8"/>
        <v>138.6824825233535</v>
      </c>
      <c r="Z52">
        <f t="shared" si="8"/>
        <v>140.5740424759296</v>
      </c>
      <c r="AA52">
        <f t="shared" si="8"/>
        <v>141.53602071258956</v>
      </c>
      <c r="AB52">
        <f t="shared" si="8"/>
        <v>142.5089011222656</v>
      </c>
      <c r="AC52">
        <f t="shared" si="8"/>
        <v>142.90112331777038</v>
      </c>
      <c r="AD52">
        <f t="shared" si="8"/>
        <v>143.29510730140734</v>
      </c>
      <c r="AE52">
        <f t="shared" si="8"/>
        <v>143.69085807177797</v>
      </c>
      <c r="AF52">
        <f t="shared" si="8"/>
        <v>144.08838063405827</v>
      </c>
      <c r="AG52">
        <f t="shared" si="8"/>
        <v>144.48767999999995</v>
      </c>
    </row>
    <row r="53" spans="1:33" ht="12.75">
      <c r="A53" s="7">
        <v>1.45</v>
      </c>
      <c r="B53">
        <f t="shared" si="6"/>
        <v>88.43182408221878</v>
      </c>
      <c r="C53">
        <f t="shared" si="8"/>
        <v>88.6790799556074</v>
      </c>
      <c r="D53">
        <f t="shared" si="8"/>
        <v>89.08609711049999</v>
      </c>
      <c r="E53">
        <f t="shared" si="8"/>
        <v>89.69221694213866</v>
      </c>
      <c r="F53">
        <f t="shared" si="8"/>
        <v>90.53963778846875</v>
      </c>
      <c r="G53">
        <f t="shared" si="8"/>
        <v>91.6734149301387</v>
      </c>
      <c r="H53">
        <f t="shared" si="8"/>
        <v>93.1414605905</v>
      </c>
      <c r="I53">
        <f t="shared" si="8"/>
        <v>94.99454393560748</v>
      </c>
      <c r="J53">
        <f t="shared" si="8"/>
        <v>97.28629107421877</v>
      </c>
      <c r="K53">
        <f t="shared" si="8"/>
        <v>100.07318505779486</v>
      </c>
      <c r="L53" s="1">
        <f t="shared" si="8"/>
        <v>103.41456588049996</v>
      </c>
      <c r="M53">
        <f t="shared" si="8"/>
        <v>107.3726304792011</v>
      </c>
      <c r="N53">
        <f t="shared" si="8"/>
        <v>112.01243273346876</v>
      </c>
      <c r="O53">
        <f t="shared" si="8"/>
        <v>117.4018834655762</v>
      </c>
      <c r="P53">
        <f t="shared" si="8"/>
        <v>123.61175044050006</v>
      </c>
      <c r="Q53">
        <f t="shared" si="8"/>
        <v>130.71565836591998</v>
      </c>
      <c r="R53">
        <f t="shared" si="8"/>
        <v>138.7900888922188</v>
      </c>
      <c r="S53">
        <f t="shared" si="8"/>
        <v>140.52836922358406</v>
      </c>
      <c r="T53">
        <f t="shared" si="8"/>
        <v>142.30928328256087</v>
      </c>
      <c r="U53">
        <f t="shared" si="8"/>
        <v>144.13348406232734</v>
      </c>
      <c r="V53">
        <f t="shared" si="8"/>
        <v>146.0016291271695</v>
      </c>
      <c r="W53">
        <f t="shared" si="8"/>
        <v>147.91438061248252</v>
      </c>
      <c r="X53">
        <f t="shared" si="8"/>
        <v>149.87240522476873</v>
      </c>
      <c r="Y53">
        <f t="shared" si="8"/>
        <v>151.87637424164</v>
      </c>
      <c r="Z53">
        <f t="shared" si="8"/>
        <v>153.92696351181553</v>
      </c>
      <c r="AA53">
        <f t="shared" si="8"/>
        <v>154.9699531945299</v>
      </c>
      <c r="AB53">
        <f t="shared" si="8"/>
        <v>156.02485345512358</v>
      </c>
      <c r="AC53">
        <f t="shared" si="8"/>
        <v>156.45016772331184</v>
      </c>
      <c r="AD53">
        <f t="shared" si="8"/>
        <v>156.87740690530416</v>
      </c>
      <c r="AE53">
        <f t="shared" si="8"/>
        <v>157.30657651028318</v>
      </c>
      <c r="AF53">
        <f t="shared" si="8"/>
        <v>157.73768205474516</v>
      </c>
      <c r="AG53">
        <f t="shared" si="8"/>
        <v>158.1707290625</v>
      </c>
    </row>
    <row r="54" spans="1:33" ht="12.75">
      <c r="A54" s="7">
        <v>1.5</v>
      </c>
      <c r="B54">
        <f t="shared" si="6"/>
        <v>97.81773437500004</v>
      </c>
      <c r="C54">
        <f t="shared" si="8"/>
        <v>98.07298339843749</v>
      </c>
      <c r="D54">
        <f t="shared" si="8"/>
        <v>98.49625000000002</v>
      </c>
      <c r="E54">
        <f t="shared" si="8"/>
        <v>99.1302490234375</v>
      </c>
      <c r="F54">
        <f t="shared" si="8"/>
        <v>100.02085937499999</v>
      </c>
      <c r="G54">
        <f t="shared" si="8"/>
        <v>101.21712402343755</v>
      </c>
      <c r="H54">
        <f t="shared" si="8"/>
        <v>102.77124999999998</v>
      </c>
      <c r="I54">
        <f t="shared" si="8"/>
        <v>104.73860839843756</v>
      </c>
      <c r="J54">
        <f t="shared" si="8"/>
        <v>107.177734375</v>
      </c>
      <c r="K54">
        <f t="shared" si="8"/>
        <v>110.15032714843746</v>
      </c>
      <c r="L54" s="1">
        <f t="shared" si="8"/>
        <v>113.72125000000003</v>
      </c>
      <c r="M54">
        <f t="shared" si="8"/>
        <v>117.95853027343745</v>
      </c>
      <c r="N54">
        <f t="shared" si="8"/>
        <v>122.93335937500004</v>
      </c>
      <c r="O54">
        <f t="shared" si="8"/>
        <v>128.7200927734375</v>
      </c>
      <c r="P54">
        <f t="shared" si="8"/>
        <v>135.39625000000004</v>
      </c>
      <c r="Q54">
        <f t="shared" si="8"/>
        <v>143.04251464843745</v>
      </c>
      <c r="R54">
        <f t="shared" si="8"/>
        <v>151.742734375</v>
      </c>
      <c r="S54">
        <f t="shared" si="8"/>
        <v>153.61685427343753</v>
      </c>
      <c r="T54">
        <f t="shared" si="8"/>
        <v>155.53731399999998</v>
      </c>
      <c r="U54">
        <f t="shared" si="8"/>
        <v>157.5048298984374</v>
      </c>
      <c r="V54">
        <f t="shared" si="8"/>
        <v>159.520123375</v>
      </c>
      <c r="W54">
        <f t="shared" si="8"/>
        <v>161.58392089843753</v>
      </c>
      <c r="X54">
        <f t="shared" si="8"/>
        <v>163.6969539999999</v>
      </c>
      <c r="Y54">
        <f t="shared" si="8"/>
        <v>165.85995927343745</v>
      </c>
      <c r="Z54">
        <f t="shared" si="8"/>
        <v>168.07367837499996</v>
      </c>
      <c r="AA54">
        <f t="shared" si="8"/>
        <v>169.19978876318356</v>
      </c>
      <c r="AB54">
        <f t="shared" si="8"/>
        <v>170.33885802343752</v>
      </c>
      <c r="AC54">
        <f t="shared" si="8"/>
        <v>170.79813528639994</v>
      </c>
      <c r="AD54">
        <f t="shared" si="8"/>
        <v>171.25950706483752</v>
      </c>
      <c r="AE54">
        <f t="shared" si="8"/>
        <v>171.72297940540003</v>
      </c>
      <c r="AF54">
        <f t="shared" si="8"/>
        <v>172.1885583628375</v>
      </c>
      <c r="AG54">
        <f t="shared" si="8"/>
        <v>172.65625</v>
      </c>
    </row>
    <row r="55" spans="1:33" ht="12.75">
      <c r="A55" s="7">
        <v>1.55</v>
      </c>
      <c r="B55">
        <f t="shared" si="6"/>
        <v>107.98367706215632</v>
      </c>
      <c r="C55">
        <f t="shared" si="8"/>
        <v>108.24529558466598</v>
      </c>
      <c r="D55">
        <f t="shared" si="8"/>
        <v>108.6826714995</v>
      </c>
      <c r="E55">
        <f t="shared" si="8"/>
        <v>109.34199729125979</v>
      </c>
      <c r="F55">
        <f t="shared" si="8"/>
        <v>110.27295518090622</v>
      </c>
      <c r="G55">
        <f t="shared" si="8"/>
        <v>111.52871712575975</v>
      </c>
      <c r="H55">
        <f t="shared" si="8"/>
        <v>113.16594481949997</v>
      </c>
      <c r="I55">
        <f t="shared" si="8"/>
        <v>115.244789692166</v>
      </c>
      <c r="J55">
        <f t="shared" si="8"/>
        <v>117.82889291015626</v>
      </c>
      <c r="K55">
        <f t="shared" si="8"/>
        <v>120.98538537622852</v>
      </c>
      <c r="L55" s="1">
        <f t="shared" si="8"/>
        <v>124.7848877295</v>
      </c>
      <c r="M55">
        <f t="shared" si="8"/>
        <v>129.30151034544718</v>
      </c>
      <c r="N55">
        <f t="shared" si="8"/>
        <v>134.61285333590632</v>
      </c>
      <c r="O55">
        <f t="shared" si="8"/>
        <v>140.80000654907232</v>
      </c>
      <c r="P55">
        <f t="shared" si="8"/>
        <v>147.94754956950004</v>
      </c>
      <c r="Q55">
        <f t="shared" si="8"/>
        <v>156.14355171810342</v>
      </c>
      <c r="R55">
        <f t="shared" si="8"/>
        <v>165.47957205215616</v>
      </c>
      <c r="S55">
        <f t="shared" si="8"/>
        <v>167.49188117570043</v>
      </c>
      <c r="T55">
        <f t="shared" si="8"/>
        <v>169.55435895233506</v>
      </c>
      <c r="U55">
        <f t="shared" si="8"/>
        <v>171.66778810672227</v>
      </c>
      <c r="V55">
        <f t="shared" si="8"/>
        <v>173.83295694710142</v>
      </c>
      <c r="W55">
        <f t="shared" si="8"/>
        <v>176.05065936529107</v>
      </c>
      <c r="X55">
        <f t="shared" si="8"/>
        <v>178.32169483668704</v>
      </c>
      <c r="Y55">
        <f t="shared" si="8"/>
        <v>180.64686842026444</v>
      </c>
      <c r="Z55">
        <f t="shared" si="8"/>
        <v>183.0269907585754</v>
      </c>
      <c r="AA55">
        <f t="shared" si="8"/>
        <v>184.23791256331347</v>
      </c>
      <c r="AB55">
        <f t="shared" si="8"/>
        <v>185.46287807775104</v>
      </c>
      <c r="AC55">
        <f t="shared" si="8"/>
        <v>185.95681956027317</v>
      </c>
      <c r="AD55">
        <f t="shared" si="8"/>
        <v>186.4530310978298</v>
      </c>
      <c r="AE55">
        <f t="shared" si="8"/>
        <v>186.95151930063327</v>
      </c>
      <c r="AF55">
        <f t="shared" si="8"/>
        <v>187.45229078783004</v>
      </c>
      <c r="AG55">
        <f t="shared" si="8"/>
        <v>187.95535218750004</v>
      </c>
    </row>
    <row r="56" spans="1:33" ht="12.75">
      <c r="A56" s="7">
        <v>1.6</v>
      </c>
      <c r="B56">
        <f t="shared" si="6"/>
        <v>118.977257984</v>
      </c>
      <c r="C56">
        <f t="shared" si="8"/>
        <v>119.24333158399998</v>
      </c>
      <c r="D56">
        <f t="shared" si="8"/>
        <v>119.69224550400006</v>
      </c>
      <c r="E56">
        <f t="shared" si="8"/>
        <v>120.37376000000006</v>
      </c>
      <c r="F56">
        <f t="shared" si="8"/>
        <v>121.34146918400002</v>
      </c>
      <c r="G56">
        <f t="shared" si="8"/>
        <v>122.65280102400001</v>
      </c>
      <c r="H56">
        <f t="shared" si="8"/>
        <v>124.369017344</v>
      </c>
      <c r="I56">
        <f t="shared" si="8"/>
        <v>126.55521382400002</v>
      </c>
      <c r="J56">
        <f t="shared" si="8"/>
        <v>129.28032</v>
      </c>
      <c r="K56">
        <f t="shared" si="8"/>
        <v>132.61709926400005</v>
      </c>
      <c r="L56" s="1">
        <f t="shared" si="8"/>
        <v>136.64214886400006</v>
      </c>
      <c r="M56">
        <f t="shared" si="8"/>
        <v>141.43589990400002</v>
      </c>
      <c r="N56">
        <f t="shared" si="8"/>
        <v>147.08261734400006</v>
      </c>
      <c r="O56">
        <f t="shared" si="8"/>
        <v>153.67039999999997</v>
      </c>
      <c r="P56">
        <f t="shared" si="8"/>
        <v>161.2911805440001</v>
      </c>
      <c r="Q56">
        <f t="shared" si="8"/>
        <v>170.04072550400008</v>
      </c>
      <c r="R56">
        <f t="shared" si="8"/>
        <v>180.01863526399993</v>
      </c>
      <c r="S56">
        <f t="shared" si="8"/>
        <v>182.17065572925455</v>
      </c>
      <c r="T56">
        <f t="shared" si="8"/>
        <v>184.37678176419834</v>
      </c>
      <c r="U56">
        <f t="shared" si="8"/>
        <v>186.63786537943056</v>
      </c>
      <c r="V56">
        <f t="shared" si="8"/>
        <v>188.95476471971836</v>
      </c>
      <c r="W56">
        <f t="shared" si="8"/>
        <v>191.32834406399996</v>
      </c>
      <c r="X56">
        <f t="shared" si="8"/>
        <v>193.7594738253823</v>
      </c>
      <c r="Y56">
        <f t="shared" si="8"/>
        <v>196.24903055114248</v>
      </c>
      <c r="Z56">
        <f t="shared" si="8"/>
        <v>198.79789692272635</v>
      </c>
      <c r="AA56">
        <f t="shared" si="8"/>
        <v>200.0948487409663</v>
      </c>
      <c r="AB56">
        <f t="shared" si="8"/>
        <v>201.40696175575044</v>
      </c>
      <c r="AC56">
        <f t="shared" si="8"/>
        <v>201.93607718534776</v>
      </c>
      <c r="AD56">
        <f t="shared" si="8"/>
        <v>202.46764352080703</v>
      </c>
      <c r="AE56">
        <f t="shared" si="8"/>
        <v>203.00166796098546</v>
      </c>
      <c r="AF56">
        <f t="shared" si="8"/>
        <v>203.53815771455425</v>
      </c>
      <c r="AG56">
        <f t="shared" si="8"/>
        <v>204.07711999999998</v>
      </c>
    </row>
    <row r="57" spans="1:33" ht="12.75">
      <c r="A57" s="7">
        <v>1.65</v>
      </c>
      <c r="B57">
        <f t="shared" si="6"/>
        <v>130.84798025959373</v>
      </c>
      <c r="C57">
        <f t="shared" si="8"/>
        <v>131.1162822398183</v>
      </c>
      <c r="D57">
        <f t="shared" si="8"/>
        <v>131.57369856850002</v>
      </c>
      <c r="E57">
        <f t="shared" si="8"/>
        <v>132.27363144897456</v>
      </c>
      <c r="F57">
        <f t="shared" si="8"/>
        <v>133.27367929084372</v>
      </c>
      <c r="G57">
        <f t="shared" si="8"/>
        <v>134.6356367099746</v>
      </c>
      <c r="H57">
        <f t="shared" si="8"/>
        <v>136.42549452849994</v>
      </c>
      <c r="I57">
        <f t="shared" si="8"/>
        <v>138.71343977481828</v>
      </c>
      <c r="J57">
        <f t="shared" si="8"/>
        <v>141.5738556835937</v>
      </c>
      <c r="K57">
        <f t="shared" si="8"/>
        <v>145.0853216957558</v>
      </c>
      <c r="L57" s="1">
        <f t="shared" si="8"/>
        <v>149.33061345849995</v>
      </c>
      <c r="M57">
        <f t="shared" si="8"/>
        <v>154.396702825287</v>
      </c>
      <c r="N57">
        <f t="shared" si="8"/>
        <v>160.3747578558438</v>
      </c>
      <c r="O57">
        <f t="shared" si="8"/>
        <v>167.36014281616207</v>
      </c>
      <c r="P57">
        <f t="shared" si="8"/>
        <v>175.45241817849987</v>
      </c>
      <c r="Q57">
        <f t="shared" si="8"/>
        <v>184.75534062138078</v>
      </c>
      <c r="R57">
        <f t="shared" si="8"/>
        <v>195.37686302959378</v>
      </c>
      <c r="S57">
        <f t="shared" si="8"/>
        <v>197.66919477385875</v>
      </c>
      <c r="T57">
        <f t="shared" si="8"/>
        <v>200.01966038703756</v>
      </c>
      <c r="U57">
        <f t="shared" si="8"/>
        <v>202.429183917579</v>
      </c>
      <c r="V57">
        <f t="shared" si="8"/>
        <v>204.89869612786129</v>
      </c>
      <c r="W57">
        <f t="shared" si="8"/>
        <v>207.4291344941933</v>
      </c>
      <c r="X57">
        <f t="shared" si="8"/>
        <v>210.0214432068135</v>
      </c>
      <c r="Y57">
        <f t="shared" si="8"/>
        <v>212.67657316989067</v>
      </c>
      <c r="Z57">
        <f t="shared" si="8"/>
        <v>215.39548200152342</v>
      </c>
      <c r="AA57">
        <f t="shared" si="8"/>
        <v>216.77915458454396</v>
      </c>
      <c r="AB57">
        <f t="shared" si="8"/>
        <v>218.17913403374013</v>
      </c>
      <c r="AC57">
        <f aca="true" t="shared" si="9" ref="C57:AG66">(1+(2+AC$7)*$A57+(1+AC$7+AC$7^2)*$A57^2)^2*(1+$A57)+2*(-AC$7-AC$7^2*$A57-2*AC$7*$A57-AC$7*$A57^2-AC$7^2*$A57^2)*(-AC$7*$A57-2*AC$7^2*$A57^2+AC$7*$A57^3+AC$7^2*$A57^3+$A57+2*$A57^2+$A57^3)</f>
        <v>218.74371895813277</v>
      </c>
      <c r="AD57">
        <f t="shared" si="9"/>
        <v>219.3109402314971</v>
      </c>
      <c r="AE57">
        <f t="shared" si="9"/>
        <v>219.88080566517004</v>
      </c>
      <c r="AF57">
        <f t="shared" si="9"/>
        <v>220.45332308123056</v>
      </c>
      <c r="AG57">
        <f t="shared" si="9"/>
        <v>221.0285003124999</v>
      </c>
    </row>
    <row r="58" spans="1:33" ht="12.75">
      <c r="A58" s="7">
        <v>1.7</v>
      </c>
      <c r="B58">
        <f t="shared" si="6"/>
        <v>143.64728133300002</v>
      </c>
      <c r="C58">
        <f t="shared" si="9"/>
        <v>143.9152505533125</v>
      </c>
      <c r="D58">
        <f t="shared" si="9"/>
        <v>144.377635248</v>
      </c>
      <c r="E58">
        <f t="shared" si="9"/>
        <v>145.0915358203125</v>
      </c>
      <c r="F58">
        <f t="shared" si="9"/>
        <v>146.118629133</v>
      </c>
      <c r="G58">
        <f t="shared" si="9"/>
        <v>147.5251685083125</v>
      </c>
      <c r="H58">
        <f t="shared" si="9"/>
        <v>149.38198372800005</v>
      </c>
      <c r="I58">
        <f t="shared" si="9"/>
        <v>151.7644810333125</v>
      </c>
      <c r="J58">
        <f t="shared" si="9"/>
        <v>154.752643125</v>
      </c>
      <c r="K58">
        <f t="shared" si="9"/>
        <v>158.43102916331253</v>
      </c>
      <c r="L58" s="1">
        <f t="shared" si="9"/>
        <v>162.88877476799996</v>
      </c>
      <c r="M58">
        <f t="shared" si="9"/>
        <v>168.21959201831257</v>
      </c>
      <c r="N58">
        <f t="shared" si="9"/>
        <v>174.52176945300005</v>
      </c>
      <c r="O58">
        <f t="shared" si="9"/>
        <v>181.8981720703125</v>
      </c>
      <c r="P58">
        <f t="shared" si="9"/>
        <v>190.45624132800006</v>
      </c>
      <c r="Q58">
        <f t="shared" si="9"/>
        <v>200.30799514331255</v>
      </c>
      <c r="R58">
        <f t="shared" si="9"/>
        <v>211.57002789299997</v>
      </c>
      <c r="S58">
        <f t="shared" si="9"/>
        <v>214.00225040296544</v>
      </c>
      <c r="T58">
        <f t="shared" si="9"/>
        <v>216.49670759278087</v>
      </c>
      <c r="U58">
        <f t="shared" si="9"/>
        <v>219.0543981184773</v>
      </c>
      <c r="V58">
        <f t="shared" si="9"/>
        <v>221.6763279584207</v>
      </c>
      <c r="W58">
        <f t="shared" si="9"/>
        <v>224.36351041331267</v>
      </c>
      <c r="X58">
        <f t="shared" si="9"/>
        <v>227.11696610618873</v>
      </c>
      <c r="Y58">
        <f t="shared" si="9"/>
        <v>229.93772298242123</v>
      </c>
      <c r="Z58">
        <f t="shared" si="9"/>
        <v>232.82681630971672</v>
      </c>
      <c r="AA58">
        <f t="shared" si="9"/>
        <v>234.29731466587253</v>
      </c>
      <c r="AB58">
        <f t="shared" si="9"/>
        <v>235.78528867811718</v>
      </c>
      <c r="AC58">
        <f t="shared" si="9"/>
        <v>236.38540090014607</v>
      </c>
      <c r="AD58">
        <f t="shared" si="9"/>
        <v>236.98833869132898</v>
      </c>
      <c r="AE58">
        <f t="shared" si="9"/>
        <v>237.59411049782784</v>
      </c>
      <c r="AF58">
        <f t="shared" si="9"/>
        <v>238.2027247775203</v>
      </c>
      <c r="AG58">
        <f t="shared" si="9"/>
        <v>238.81419</v>
      </c>
    </row>
    <row r="59" spans="1:33" ht="12.75">
      <c r="A59" s="7">
        <v>1.75</v>
      </c>
      <c r="B59">
        <f t="shared" si="6"/>
        <v>157.42857001953132</v>
      </c>
      <c r="C59">
        <f t="shared" si="9"/>
        <v>157.6932880676269</v>
      </c>
      <c r="D59">
        <f t="shared" si="9"/>
        <v>158.15657343750004</v>
      </c>
      <c r="E59">
        <f t="shared" si="9"/>
        <v>158.8792610168457</v>
      </c>
      <c r="F59">
        <f t="shared" si="9"/>
        <v>159.92715986328122</v>
      </c>
      <c r="G59">
        <f t="shared" si="9"/>
        <v>161.37105320434569</v>
      </c>
      <c r="H59">
        <f t="shared" si="9"/>
        <v>163.28669843749995</v>
      </c>
      <c r="I59">
        <f t="shared" si="9"/>
        <v>165.7548271301269</v>
      </c>
      <c r="J59">
        <f t="shared" si="9"/>
        <v>168.86114501953125</v>
      </c>
      <c r="K59">
        <f t="shared" si="9"/>
        <v>172.69633201293948</v>
      </c>
      <c r="L59" s="1">
        <f t="shared" si="9"/>
        <v>177.35604218749984</v>
      </c>
      <c r="M59">
        <f t="shared" si="9"/>
        <v>182.94090379028322</v>
      </c>
      <c r="N59">
        <f t="shared" si="9"/>
        <v>189.55651923828137</v>
      </c>
      <c r="O59">
        <f t="shared" si="9"/>
        <v>197.3134651184082</v>
      </c>
      <c r="P59">
        <f t="shared" si="9"/>
        <v>206.32729218749995</v>
      </c>
      <c r="Q59">
        <f t="shared" si="9"/>
        <v>216.7185253723144</v>
      </c>
      <c r="R59">
        <f t="shared" si="9"/>
        <v>228.6126637695313</v>
      </c>
      <c r="S59">
        <f t="shared" si="9"/>
        <v>231.1832341765333</v>
      </c>
      <c r="T59">
        <f t="shared" si="9"/>
        <v>233.8201914674999</v>
      </c>
      <c r="U59">
        <f t="shared" si="9"/>
        <v>236.5246112632522</v>
      </c>
      <c r="V59">
        <f t="shared" si="9"/>
        <v>239.29757714328127</v>
      </c>
      <c r="W59">
        <f t="shared" si="9"/>
        <v>242.14018064575208</v>
      </c>
      <c r="X59">
        <f t="shared" si="9"/>
        <v>245.05352126749995</v>
      </c>
      <c r="Y59">
        <f t="shared" si="9"/>
        <v>248.03870646403305</v>
      </c>
      <c r="Z59">
        <f t="shared" si="9"/>
        <v>251.09685164953123</v>
      </c>
      <c r="AA59">
        <f t="shared" si="9"/>
        <v>252.6536349812726</v>
      </c>
      <c r="AB59">
        <f t="shared" si="9"/>
        <v>254.22908019684564</v>
      </c>
      <c r="AC59">
        <f t="shared" si="9"/>
        <v>254.86451532682804</v>
      </c>
      <c r="AD59">
        <f t="shared" si="9"/>
        <v>255.50296810792986</v>
      </c>
      <c r="AE59">
        <f t="shared" si="9"/>
        <v>256.1444476417392</v>
      </c>
      <c r="AF59">
        <f t="shared" si="9"/>
        <v>256.78896304257745</v>
      </c>
      <c r="AG59">
        <f t="shared" si="9"/>
        <v>257.4365234375</v>
      </c>
    </row>
    <row r="60" spans="1:33" ht="12.75">
      <c r="A60" s="7">
        <v>1.8</v>
      </c>
      <c r="B60">
        <f t="shared" si="6"/>
        <v>172.247263552</v>
      </c>
      <c r="C60">
        <f t="shared" si="9"/>
        <v>172.50543125200002</v>
      </c>
      <c r="D60">
        <f t="shared" si="9"/>
        <v>172.964979712</v>
      </c>
      <c r="E60">
        <f t="shared" si="9"/>
        <v>173.69049249999998</v>
      </c>
      <c r="F60">
        <f t="shared" si="9"/>
        <v>174.7519419519999</v>
      </c>
      <c r="G60">
        <f t="shared" si="9"/>
        <v>176.22468917200007</v>
      </c>
      <c r="H60">
        <f t="shared" si="9"/>
        <v>178.18948403200002</v>
      </c>
      <c r="I60">
        <f t="shared" si="9"/>
        <v>180.73246517199988</v>
      </c>
      <c r="J60">
        <f t="shared" si="9"/>
        <v>183.94516</v>
      </c>
      <c r="K60">
        <f t="shared" si="9"/>
        <v>187.92448469199996</v>
      </c>
      <c r="L60" s="1">
        <f t="shared" si="9"/>
        <v>192.772744192</v>
      </c>
      <c r="M60">
        <f t="shared" si="9"/>
        <v>198.59763221199992</v>
      </c>
      <c r="N60">
        <f t="shared" si="9"/>
        <v>205.51223123199998</v>
      </c>
      <c r="O60">
        <f t="shared" si="9"/>
        <v>213.63501249999996</v>
      </c>
      <c r="P60">
        <f t="shared" si="9"/>
        <v>223.08983603200005</v>
      </c>
      <c r="Q60">
        <f t="shared" si="9"/>
        <v>234.005950612</v>
      </c>
      <c r="R60">
        <f t="shared" si="9"/>
        <v>246.51799379199986</v>
      </c>
      <c r="S60">
        <f t="shared" si="9"/>
        <v>249.22414133384336</v>
      </c>
      <c r="T60">
        <f t="shared" si="9"/>
        <v>252.00085590507518</v>
      </c>
      <c r="U60">
        <f t="shared" si="9"/>
        <v>254.849292204371</v>
      </c>
      <c r="V60">
        <f t="shared" si="9"/>
        <v>257.7706135524352</v>
      </c>
      <c r="W60">
        <f t="shared" si="9"/>
        <v>260.765991892</v>
      </c>
      <c r="X60">
        <f t="shared" si="9"/>
        <v>263.83660778782695</v>
      </c>
      <c r="Y60">
        <f t="shared" si="9"/>
        <v>266.9836504267072</v>
      </c>
      <c r="Z60">
        <f t="shared" si="9"/>
        <v>270.2083176174592</v>
      </c>
      <c r="AA60">
        <f t="shared" si="9"/>
        <v>271.85013709262927</v>
      </c>
      <c r="AB60">
        <f t="shared" si="9"/>
        <v>273.51181579093117</v>
      </c>
      <c r="AC60">
        <f t="shared" si="9"/>
        <v>274.18208191645755</v>
      </c>
      <c r="AD60">
        <f t="shared" si="9"/>
        <v>274.85555961762583</v>
      </c>
      <c r="AE60">
        <f t="shared" si="9"/>
        <v>275.53225867004045</v>
      </c>
      <c r="AF60">
        <f t="shared" si="9"/>
        <v>276.2121888631003</v>
      </c>
      <c r="AG60">
        <f t="shared" si="9"/>
        <v>276.89536</v>
      </c>
    </row>
    <row r="61" spans="1:33" ht="12.75">
      <c r="A61" s="7">
        <v>1.85</v>
      </c>
      <c r="B61">
        <f t="shared" si="6"/>
        <v>188.16082462696878</v>
      </c>
      <c r="C61">
        <f t="shared" si="9"/>
        <v>188.4087378859042</v>
      </c>
      <c r="D61">
        <f t="shared" si="9"/>
        <v>188.85930466650004</v>
      </c>
      <c r="E61">
        <f t="shared" si="9"/>
        <v>189.58084712768567</v>
      </c>
      <c r="F61">
        <f t="shared" si="9"/>
        <v>190.64750698321882</v>
      </c>
      <c r="G61">
        <f t="shared" si="9"/>
        <v>192.13924550168565</v>
      </c>
      <c r="H61">
        <f t="shared" si="9"/>
        <v>194.14184350650007</v>
      </c>
      <c r="I61">
        <f t="shared" si="9"/>
        <v>196.74690137590426</v>
      </c>
      <c r="J61">
        <f t="shared" si="9"/>
        <v>200.05183904296882</v>
      </c>
      <c r="K61">
        <f t="shared" si="9"/>
        <v>204.1598959955918</v>
      </c>
      <c r="L61" s="1">
        <f t="shared" si="9"/>
        <v>209.1801312765</v>
      </c>
      <c r="M61">
        <f t="shared" si="9"/>
        <v>215.2274234832479</v>
      </c>
      <c r="N61">
        <f t="shared" si="9"/>
        <v>222.42247076821883</v>
      </c>
      <c r="O61">
        <f t="shared" si="9"/>
        <v>230.89179083862314</v>
      </c>
      <c r="P61">
        <f t="shared" si="9"/>
        <v>240.7677209565001</v>
      </c>
      <c r="Q61">
        <f t="shared" si="9"/>
        <v>252.1884179387169</v>
      </c>
      <c r="R61">
        <f t="shared" si="9"/>
        <v>265.29785815696874</v>
      </c>
      <c r="S61">
        <f t="shared" si="9"/>
        <v>268.1354750063125</v>
      </c>
      <c r="T61">
        <f t="shared" si="9"/>
        <v>271.0478411008585</v>
      </c>
      <c r="U61">
        <f t="shared" si="9"/>
        <v>274.0361920531696</v>
      </c>
      <c r="V61">
        <f t="shared" si="9"/>
        <v>277.10177278709716</v>
      </c>
      <c r="W61">
        <f t="shared" si="9"/>
        <v>280.2458375377796</v>
      </c>
      <c r="X61">
        <f t="shared" si="9"/>
        <v>283.4696498516424</v>
      </c>
      <c r="Y61">
        <f t="shared" si="9"/>
        <v>286.7744825864004</v>
      </c>
      <c r="Z61">
        <f t="shared" si="9"/>
        <v>290.1616179110552</v>
      </c>
      <c r="AA61">
        <f t="shared" si="9"/>
        <v>291.88645226846205</v>
      </c>
      <c r="AB61">
        <f t="shared" si="9"/>
        <v>293.63234730589585</v>
      </c>
      <c r="AC61">
        <f t="shared" si="9"/>
        <v>294.33663877906645</v>
      </c>
      <c r="AD61">
        <f t="shared" si="9"/>
        <v>295.0443364679386</v>
      </c>
      <c r="AE61">
        <f t="shared" si="9"/>
        <v>295.7554508384364</v>
      </c>
      <c r="AF61">
        <f t="shared" si="9"/>
        <v>296.4699923713831</v>
      </c>
      <c r="AG61">
        <f t="shared" si="9"/>
        <v>297.18797156250025</v>
      </c>
    </row>
    <row r="62" spans="1:33" ht="12.75">
      <c r="A62" s="7">
        <v>1.9</v>
      </c>
      <c r="B62">
        <f t="shared" si="6"/>
        <v>205.22879845099996</v>
      </c>
      <c r="C62">
        <f t="shared" si="9"/>
        <v>205.46232344318744</v>
      </c>
      <c r="D62">
        <f t="shared" si="9"/>
        <v>205.898018256</v>
      </c>
      <c r="E62">
        <f t="shared" si="9"/>
        <v>206.60790699218745</v>
      </c>
      <c r="F62">
        <f t="shared" si="9"/>
        <v>207.67027945099989</v>
      </c>
      <c r="G62">
        <f t="shared" si="9"/>
        <v>209.16969112818754</v>
      </c>
      <c r="H62">
        <f t="shared" si="9"/>
        <v>211.19696321599997</v>
      </c>
      <c r="I62">
        <f t="shared" si="9"/>
        <v>213.84918260318753</v>
      </c>
      <c r="J62">
        <f t="shared" si="9"/>
        <v>217.229701875</v>
      </c>
      <c r="K62">
        <f t="shared" si="9"/>
        <v>221.44813931318748</v>
      </c>
      <c r="L62" s="1">
        <f t="shared" si="9"/>
        <v>226.62037889599998</v>
      </c>
      <c r="M62">
        <f t="shared" si="9"/>
        <v>232.86857029818742</v>
      </c>
      <c r="N62">
        <f t="shared" si="9"/>
        <v>240.321128891</v>
      </c>
      <c r="O62">
        <f t="shared" si="9"/>
        <v>249.11273574218745</v>
      </c>
      <c r="P62">
        <f t="shared" si="9"/>
        <v>259.3843376159999</v>
      </c>
      <c r="Q62">
        <f t="shared" si="9"/>
        <v>271.28314697318757</v>
      </c>
      <c r="R62">
        <f t="shared" si="9"/>
        <v>284.962641971</v>
      </c>
      <c r="S62">
        <f t="shared" si="9"/>
        <v>287.92617043030947</v>
      </c>
      <c r="T62">
        <f t="shared" si="9"/>
        <v>290.9686040453376</v>
      </c>
      <c r="U62">
        <f t="shared" si="9"/>
        <v>294.0912608673732</v>
      </c>
      <c r="V62">
        <f t="shared" si="9"/>
        <v>297.2954689728176</v>
      </c>
      <c r="W62">
        <f t="shared" si="9"/>
        <v>300.58256646318773</v>
      </c>
      <c r="X62">
        <f t="shared" si="9"/>
        <v>303.9539014651134</v>
      </c>
      <c r="Y62">
        <f t="shared" si="9"/>
        <v>307.41083213034085</v>
      </c>
      <c r="Z62">
        <f t="shared" si="9"/>
        <v>310.9547266357297</v>
      </c>
      <c r="AA62">
        <f t="shared" si="9"/>
        <v>312.7597156249951</v>
      </c>
      <c r="AB62">
        <f t="shared" si="9"/>
        <v>314.5869631832534</v>
      </c>
      <c r="AC62">
        <f t="shared" si="9"/>
        <v>315.32413352535593</v>
      </c>
      <c r="AD62">
        <f t="shared" si="9"/>
        <v>316.064904200084</v>
      </c>
      <c r="AE62">
        <f t="shared" si="9"/>
        <v>316.80928637741613</v>
      </c>
      <c r="AF62">
        <f t="shared" si="9"/>
        <v>317.5572912433686</v>
      </c>
      <c r="AG62">
        <f t="shared" si="9"/>
        <v>318.30893000000015</v>
      </c>
    </row>
    <row r="63" spans="1:33" ht="12.75">
      <c r="A63" s="7">
        <v>1.95</v>
      </c>
      <c r="B63">
        <f t="shared" si="6"/>
        <v>223.5128497869062</v>
      </c>
      <c r="C63">
        <f t="shared" si="9"/>
        <v>223.72739747621284</v>
      </c>
      <c r="D63">
        <f t="shared" si="9"/>
        <v>224.14164513549994</v>
      </c>
      <c r="E63">
        <f t="shared" si="9"/>
        <v>224.83125325805673</v>
      </c>
      <c r="F63">
        <f t="shared" si="9"/>
        <v>225.87860855565623</v>
      </c>
      <c r="G63">
        <f t="shared" si="9"/>
        <v>227.37282395855675</v>
      </c>
      <c r="H63">
        <f t="shared" si="9"/>
        <v>229.40973861549995</v>
      </c>
      <c r="I63">
        <f t="shared" si="9"/>
        <v>232.09191789371283</v>
      </c>
      <c r="J63">
        <f t="shared" si="9"/>
        <v>235.52865337890634</v>
      </c>
      <c r="K63">
        <f t="shared" si="9"/>
        <v>239.83596287527536</v>
      </c>
      <c r="L63" s="1">
        <f t="shared" si="9"/>
        <v>245.13659040550004</v>
      </c>
      <c r="M63">
        <f t="shared" si="9"/>
        <v>251.56000621074418</v>
      </c>
      <c r="N63">
        <f t="shared" si="9"/>
        <v>259.2424067506563</v>
      </c>
      <c r="O63">
        <f t="shared" si="9"/>
        <v>268.32671470336936</v>
      </c>
      <c r="P63">
        <f t="shared" si="9"/>
        <v>278.96257896550003</v>
      </c>
      <c r="Q63">
        <f t="shared" si="9"/>
        <v>291.3063746521503</v>
      </c>
      <c r="R63">
        <f t="shared" si="9"/>
        <v>305.52120309690633</v>
      </c>
      <c r="S63">
        <f t="shared" si="9"/>
        <v>308.6035191599673</v>
      </c>
      <c r="T63">
        <f t="shared" si="9"/>
        <v>311.7688390178008</v>
      </c>
      <c r="U63">
        <f t="shared" si="9"/>
        <v>315.0185643386228</v>
      </c>
      <c r="V63">
        <f t="shared" si="9"/>
        <v>318.35410755259693</v>
      </c>
      <c r="W63">
        <f t="shared" si="9"/>
        <v>321.77689185183806</v>
      </c>
      <c r="X63">
        <f t="shared" si="9"/>
        <v>325.288351190409</v>
      </c>
      <c r="Y63">
        <f t="shared" si="9"/>
        <v>328.889930284323</v>
      </c>
      <c r="Z63">
        <f t="shared" si="9"/>
        <v>332.5830846115431</v>
      </c>
      <c r="AA63">
        <f t="shared" si="9"/>
        <v>334.46446026722697</v>
      </c>
      <c r="AB63">
        <f t="shared" si="9"/>
        <v>336.36928041198144</v>
      </c>
      <c r="AC63">
        <f t="shared" si="9"/>
        <v>337.1378143356087</v>
      </c>
      <c r="AD63">
        <f t="shared" si="9"/>
        <v>337.91014083147354</v>
      </c>
      <c r="AE63">
        <f t="shared" si="9"/>
        <v>338.6862717844666</v>
      </c>
      <c r="AF63">
        <f t="shared" si="9"/>
        <v>339.466219096699</v>
      </c>
      <c r="AG63">
        <f t="shared" si="9"/>
        <v>340.24999468750013</v>
      </c>
    </row>
    <row r="64" spans="1:33" ht="12.75">
      <c r="A64" s="7">
        <v>2</v>
      </c>
      <c r="B64">
        <f t="shared" si="6"/>
        <v>243.07680000000005</v>
      </c>
      <c r="C64">
        <f t="shared" si="9"/>
        <v>243.2672999999999</v>
      </c>
      <c r="D64">
        <f t="shared" si="9"/>
        <v>243.65279999999996</v>
      </c>
      <c r="E64">
        <f t="shared" si="9"/>
        <v>244.3125</v>
      </c>
      <c r="F64">
        <f t="shared" si="9"/>
        <v>245.3328</v>
      </c>
      <c r="G64">
        <f t="shared" si="9"/>
        <v>246.80730000000003</v>
      </c>
      <c r="H64">
        <f t="shared" si="9"/>
        <v>248.83679999999993</v>
      </c>
      <c r="I64">
        <f t="shared" si="9"/>
        <v>251.52930000000003</v>
      </c>
      <c r="J64">
        <f t="shared" si="9"/>
        <v>255</v>
      </c>
      <c r="K64">
        <f t="shared" si="9"/>
        <v>259.37129999999996</v>
      </c>
      <c r="L64" s="1">
        <f t="shared" si="9"/>
        <v>264.77279999999996</v>
      </c>
      <c r="M64">
        <f t="shared" si="9"/>
        <v>271.3413</v>
      </c>
      <c r="N64">
        <f t="shared" si="9"/>
        <v>279.2208000000001</v>
      </c>
      <c r="O64">
        <f t="shared" si="9"/>
        <v>288.5625</v>
      </c>
      <c r="P64">
        <f t="shared" si="9"/>
        <v>299.52479999999986</v>
      </c>
      <c r="Q64">
        <f t="shared" si="9"/>
        <v>312.27329999999984</v>
      </c>
      <c r="R64">
        <f t="shared" si="9"/>
        <v>326.98080000000004</v>
      </c>
      <c r="S64">
        <f t="shared" si="9"/>
        <v>330.17309328</v>
      </c>
      <c r="T64">
        <f t="shared" si="9"/>
        <v>333.45239807999997</v>
      </c>
      <c r="U64">
        <f t="shared" si="9"/>
        <v>336.82020048000004</v>
      </c>
      <c r="V64">
        <f t="shared" si="9"/>
        <v>340.27799807999975</v>
      </c>
      <c r="W64">
        <f t="shared" si="9"/>
        <v>343.82730000000026</v>
      </c>
      <c r="X64">
        <f t="shared" si="9"/>
        <v>347.46962687999974</v>
      </c>
      <c r="Y64">
        <f t="shared" si="9"/>
        <v>351.20651087999977</v>
      </c>
      <c r="Z64">
        <f t="shared" si="9"/>
        <v>355.03949567999985</v>
      </c>
      <c r="AA64">
        <f t="shared" si="9"/>
        <v>356.9925114299999</v>
      </c>
      <c r="AB64">
        <f t="shared" si="9"/>
        <v>358.9701364799997</v>
      </c>
      <c r="AC64">
        <f t="shared" si="9"/>
        <v>359.76812102860777</v>
      </c>
      <c r="AD64">
        <f t="shared" si="9"/>
        <v>360.57008703820793</v>
      </c>
      <c r="AE64">
        <f t="shared" si="9"/>
        <v>361.3760471162882</v>
      </c>
      <c r="AF64">
        <f t="shared" si="9"/>
        <v>362.1860138887679</v>
      </c>
      <c r="AG64">
        <f t="shared" si="9"/>
        <v>363</v>
      </c>
    </row>
    <row r="65" spans="1:33" ht="12.75">
      <c r="A65" s="7">
        <v>2.1</v>
      </c>
      <c r="B65">
        <f t="shared" si="6"/>
        <v>286.310687809</v>
      </c>
      <c r="C65">
        <f t="shared" si="9"/>
        <v>286.43582119806246</v>
      </c>
      <c r="D65">
        <f t="shared" si="9"/>
        <v>286.738814704</v>
      </c>
      <c r="E65">
        <f t="shared" si="9"/>
        <v>287.3055187890626</v>
      </c>
      <c r="F65">
        <f t="shared" si="9"/>
        <v>288.2299660090001</v>
      </c>
      <c r="G65">
        <f t="shared" si="9"/>
        <v>289.6143710130625</v>
      </c>
      <c r="H65">
        <f t="shared" si="9"/>
        <v>291.569130544</v>
      </c>
      <c r="I65">
        <f t="shared" si="9"/>
        <v>294.21282343806246</v>
      </c>
      <c r="J65">
        <f t="shared" si="9"/>
        <v>297.6722106250001</v>
      </c>
      <c r="K65">
        <f t="shared" si="9"/>
        <v>302.0822351280624</v>
      </c>
      <c r="L65" s="1">
        <f t="shared" si="9"/>
        <v>307.5860220640001</v>
      </c>
      <c r="M65">
        <f t="shared" si="9"/>
        <v>314.33487864306244</v>
      </c>
      <c r="N65">
        <f t="shared" si="9"/>
        <v>322.488294169</v>
      </c>
      <c r="O65">
        <f t="shared" si="9"/>
        <v>332.21394003906266</v>
      </c>
      <c r="P65">
        <f t="shared" si="9"/>
        <v>343.68766974400023</v>
      </c>
      <c r="Q65">
        <f t="shared" si="9"/>
        <v>357.09351886806235</v>
      </c>
      <c r="R65">
        <f t="shared" si="9"/>
        <v>372.6237050889998</v>
      </c>
      <c r="S65">
        <f t="shared" si="9"/>
        <v>376.0021539598373</v>
      </c>
      <c r="T65">
        <f t="shared" si="9"/>
        <v>379.4752085949182</v>
      </c>
      <c r="U65">
        <f t="shared" si="9"/>
        <v>383.0445245578129</v>
      </c>
      <c r="V65">
        <f t="shared" si="9"/>
        <v>386.7117705034384</v>
      </c>
      <c r="W65">
        <f t="shared" si="9"/>
        <v>390.4786281780624</v>
      </c>
      <c r="X65">
        <f t="shared" si="9"/>
        <v>394.34679241930235</v>
      </c>
      <c r="Y65">
        <f t="shared" si="9"/>
        <v>398.31797115612505</v>
      </c>
      <c r="Z65">
        <f t="shared" si="9"/>
        <v>402.39388540884636</v>
      </c>
      <c r="AA65">
        <f t="shared" si="9"/>
        <v>404.4716597521842</v>
      </c>
      <c r="AB65">
        <f t="shared" si="9"/>
        <v>406.57626928913294</v>
      </c>
      <c r="AC65">
        <f t="shared" si="9"/>
        <v>407.42567594395564</v>
      </c>
      <c r="AD65">
        <f t="shared" si="9"/>
        <v>408.27942527057166</v>
      </c>
      <c r="AE65">
        <f t="shared" si="9"/>
        <v>409.13753133039006</v>
      </c>
      <c r="AF65">
        <f t="shared" si="9"/>
        <v>410.0000082057659</v>
      </c>
      <c r="AG65">
        <f t="shared" si="9"/>
        <v>410.86687000000006</v>
      </c>
    </row>
    <row r="66" spans="1:33" ht="12.75">
      <c r="A66" s="7">
        <v>2.2</v>
      </c>
      <c r="B66">
        <f t="shared" si="6"/>
        <v>335.48557260800027</v>
      </c>
      <c r="C66">
        <f t="shared" si="9"/>
        <v>335.51859900800014</v>
      </c>
      <c r="D66">
        <f t="shared" si="9"/>
        <v>335.7001236480001</v>
      </c>
      <c r="E66">
        <f aca="true" t="shared" si="10" ref="C66:AG74">(1+(2+E$7)*$A66+(1+E$7+E$7^2)*$A66^2)^2*(1+$A66)+2*(-E$7-E$7^2*$A66-2*E$7*$A66-E$7*$A66^2-E$7^2*$A66^2)*(-E$7*$A66-2*E$7^2*$A66^2+E$7*$A66^3+E$7^2*$A66^3+$A66+2*$A66^2+$A66^3)</f>
        <v>336.1218200000002</v>
      </c>
      <c r="F66">
        <f t="shared" si="10"/>
        <v>336.88456140799997</v>
      </c>
      <c r="G66">
        <f t="shared" si="10"/>
        <v>338.09842108800024</v>
      </c>
      <c r="H66">
        <f t="shared" si="10"/>
        <v>339.88267212799997</v>
      </c>
      <c r="I66">
        <f t="shared" si="10"/>
        <v>342.3657874880001</v>
      </c>
      <c r="J66">
        <f t="shared" si="10"/>
        <v>345.68544</v>
      </c>
      <c r="K66">
        <f t="shared" si="10"/>
        <v>349.9885023679998</v>
      </c>
      <c r="L66" s="1">
        <f t="shared" si="10"/>
        <v>355.43104716800025</v>
      </c>
      <c r="M66">
        <f t="shared" si="10"/>
        <v>362.17834684800005</v>
      </c>
      <c r="N66">
        <f t="shared" si="10"/>
        <v>370.40487372799987</v>
      </c>
      <c r="O66">
        <f t="shared" si="10"/>
        <v>380.29430000000025</v>
      </c>
      <c r="P66">
        <f t="shared" si="10"/>
        <v>392.039497728</v>
      </c>
      <c r="Q66">
        <f t="shared" si="10"/>
        <v>405.8425388479999</v>
      </c>
      <c r="R66">
        <f t="shared" si="10"/>
        <v>421.91469516799975</v>
      </c>
      <c r="S66">
        <f t="shared" si="10"/>
        <v>425.4206598460934</v>
      </c>
      <c r="T66">
        <f t="shared" si="10"/>
        <v>429.0279864926206</v>
      </c>
      <c r="U66">
        <f t="shared" si="10"/>
        <v>432.73849776020495</v>
      </c>
      <c r="V66">
        <f t="shared" si="10"/>
        <v>436.55403102126104</v>
      </c>
      <c r="W66">
        <f t="shared" si="10"/>
        <v>440.4764383680001</v>
      </c>
      <c r="X66">
        <f t="shared" si="10"/>
        <v>444.5075866124289</v>
      </c>
      <c r="Y66">
        <f t="shared" si="10"/>
        <v>448.64935728634873</v>
      </c>
      <c r="Z66">
        <f t="shared" si="10"/>
        <v>452.903646641357</v>
      </c>
      <c r="AA66">
        <f t="shared" si="10"/>
        <v>455.073582427837</v>
      </c>
      <c r="AB66">
        <f t="shared" si="10"/>
        <v>457.2723656488449</v>
      </c>
      <c r="AC66">
        <f t="shared" si="10"/>
        <v>458.16001021039597</v>
      </c>
      <c r="AD66">
        <f t="shared" si="10"/>
        <v>459.05232441477483</v>
      </c>
      <c r="AE66">
        <f t="shared" si="10"/>
        <v>459.94932376171914</v>
      </c>
      <c r="AF66">
        <f t="shared" si="10"/>
        <v>460.8510237745131</v>
      </c>
      <c r="AG66">
        <f t="shared" si="10"/>
        <v>461.75744000000054</v>
      </c>
    </row>
    <row r="67" spans="1:33" ht="12.75">
      <c r="A67" s="7">
        <v>2.3</v>
      </c>
      <c r="B67">
        <f t="shared" si="6"/>
        <v>391.1934417269999</v>
      </c>
      <c r="C67">
        <f t="shared" si="10"/>
        <v>391.10276138793733</v>
      </c>
      <c r="D67">
        <f t="shared" si="10"/>
        <v>391.1164905119999</v>
      </c>
      <c r="E67">
        <f t="shared" si="10"/>
        <v>391.33095246093745</v>
      </c>
      <c r="F67">
        <f t="shared" si="10"/>
        <v>391.8527091269999</v>
      </c>
      <c r="G67">
        <f t="shared" si="10"/>
        <v>392.79856093293745</v>
      </c>
      <c r="H67">
        <f t="shared" si="10"/>
        <v>394.295546832</v>
      </c>
      <c r="I67">
        <f t="shared" si="10"/>
        <v>396.4809443079373</v>
      </c>
      <c r="J67">
        <f t="shared" si="10"/>
        <v>399.50226937500014</v>
      </c>
      <c r="K67">
        <f t="shared" si="10"/>
        <v>403.5172765779372</v>
      </c>
      <c r="L67" s="1">
        <f t="shared" si="10"/>
        <v>408.6939589919998</v>
      </c>
      <c r="M67">
        <f t="shared" si="10"/>
        <v>415.2105482229372</v>
      </c>
      <c r="N67">
        <f t="shared" si="10"/>
        <v>423.25551440699985</v>
      </c>
      <c r="O67">
        <f t="shared" si="10"/>
        <v>433.0275662109374</v>
      </c>
      <c r="P67">
        <f t="shared" si="10"/>
        <v>444.73565083200015</v>
      </c>
      <c r="Q67">
        <f t="shared" si="10"/>
        <v>458.5989539979373</v>
      </c>
      <c r="R67">
        <f t="shared" si="10"/>
        <v>474.8468999669999</v>
      </c>
      <c r="S67">
        <f t="shared" si="10"/>
        <v>478.40355642446093</v>
      </c>
      <c r="T67">
        <f t="shared" si="10"/>
        <v>482.0671187895548</v>
      </c>
      <c r="U67">
        <f t="shared" si="10"/>
        <v>485.83956989118906</v>
      </c>
      <c r="V67">
        <f t="shared" si="10"/>
        <v>489.7229089399152</v>
      </c>
      <c r="W67">
        <f t="shared" si="10"/>
        <v>493.7191515279378</v>
      </c>
      <c r="X67">
        <f t="shared" si="10"/>
        <v>497.8303296291074</v>
      </c>
      <c r="Y67">
        <f t="shared" si="10"/>
        <v>502.058491598925</v>
      </c>
      <c r="Z67">
        <f t="shared" si="10"/>
        <v>506.40570217453956</v>
      </c>
      <c r="AA67">
        <f t="shared" si="10"/>
        <v>508.624600399236</v>
      </c>
      <c r="AB67">
        <f t="shared" si="10"/>
        <v>510.87404247474865</v>
      </c>
      <c r="AC67">
        <f t="shared" si="10"/>
        <v>511.7824303934649</v>
      </c>
      <c r="AD67">
        <f t="shared" si="10"/>
        <v>512.6957642073955</v>
      </c>
      <c r="AE67">
        <f t="shared" si="10"/>
        <v>513.6140608013893</v>
      </c>
      <c r="AF67">
        <f t="shared" si="10"/>
        <v>514.5373370865013</v>
      </c>
      <c r="AG67">
        <f t="shared" si="10"/>
        <v>515.46561</v>
      </c>
    </row>
    <row r="68" spans="1:33" ht="12.75">
      <c r="A68" s="7">
        <v>2.4</v>
      </c>
      <c r="B68">
        <f t="shared" si="6"/>
        <v>454.064344576</v>
      </c>
      <c r="C68">
        <f t="shared" si="10"/>
        <v>453.8130165759999</v>
      </c>
      <c r="D68">
        <f t="shared" si="10"/>
        <v>453.604512256</v>
      </c>
      <c r="E68">
        <f t="shared" si="10"/>
        <v>453.53823999999986</v>
      </c>
      <c r="F68">
        <f t="shared" si="10"/>
        <v>453.72488857599996</v>
      </c>
      <c r="G68">
        <f t="shared" si="10"/>
        <v>454.28642713600016</v>
      </c>
      <c r="H68">
        <f t="shared" si="10"/>
        <v>455.356105216</v>
      </c>
      <c r="I68">
        <f t="shared" si="10"/>
        <v>457.07845273599975</v>
      </c>
      <c r="J68">
        <f t="shared" si="10"/>
        <v>459.6092799999999</v>
      </c>
      <c r="K68">
        <f t="shared" si="10"/>
        <v>463.1156776959997</v>
      </c>
      <c r="L68" s="1">
        <f t="shared" si="10"/>
        <v>467.7760168960002</v>
      </c>
      <c r="M68">
        <f t="shared" si="10"/>
        <v>473.7799490559993</v>
      </c>
      <c r="N68">
        <f t="shared" si="10"/>
        <v>481.3284060159999</v>
      </c>
      <c r="O68">
        <f t="shared" si="10"/>
        <v>490.63360000000034</v>
      </c>
      <c r="P68">
        <f t="shared" si="10"/>
        <v>501.919023616</v>
      </c>
      <c r="Q68">
        <f t="shared" si="10"/>
        <v>515.4194498559998</v>
      </c>
      <c r="R68">
        <f t="shared" si="10"/>
        <v>531.3809320959995</v>
      </c>
      <c r="S68">
        <f t="shared" si="10"/>
        <v>534.8910021001218</v>
      </c>
      <c r="T68">
        <f t="shared" si="10"/>
        <v>538.5118844133372</v>
      </c>
      <c r="U68">
        <f t="shared" si="10"/>
        <v>542.2457099001856</v>
      </c>
      <c r="V68">
        <f t="shared" si="10"/>
        <v>546.0946274738174</v>
      </c>
      <c r="W68">
        <f t="shared" si="10"/>
        <v>550.0608040959994</v>
      </c>
      <c r="X68">
        <f t="shared" si="10"/>
        <v>554.1464247771132</v>
      </c>
      <c r="Y68">
        <f t="shared" si="10"/>
        <v>558.3536925761534</v>
      </c>
      <c r="Z68">
        <f t="shared" si="10"/>
        <v>562.6848286007296</v>
      </c>
      <c r="AA68">
        <f t="shared" si="10"/>
        <v>564.8975462288895</v>
      </c>
      <c r="AB68">
        <f t="shared" si="10"/>
        <v>567.142072007065</v>
      </c>
      <c r="AC68">
        <f t="shared" si="10"/>
        <v>568.0488518905147</v>
      </c>
      <c r="AD68">
        <f t="shared" si="10"/>
        <v>568.9607844439422</v>
      </c>
      <c r="AE68">
        <f t="shared" si="10"/>
        <v>569.8778878405028</v>
      </c>
      <c r="AF68">
        <f t="shared" si="10"/>
        <v>570.8001802822189</v>
      </c>
      <c r="AG68">
        <f t="shared" si="10"/>
        <v>571.7276800000004</v>
      </c>
    </row>
    <row r="69" spans="1:33" ht="12.75">
      <c r="A69" s="7">
        <v>2.5</v>
      </c>
      <c r="B69">
        <f t="shared" si="6"/>
        <v>524.767578125</v>
      </c>
      <c r="C69">
        <f t="shared" si="10"/>
        <v>524.3128173828125</v>
      </c>
      <c r="D69">
        <f t="shared" si="10"/>
        <v>523.81875</v>
      </c>
      <c r="E69">
        <f t="shared" si="10"/>
        <v>523.3858642578125</v>
      </c>
      <c r="F69">
        <f t="shared" si="10"/>
        <v>523.126953125</v>
      </c>
      <c r="G69">
        <f t="shared" si="10"/>
        <v>523.1671142578125</v>
      </c>
      <c r="H69">
        <f t="shared" si="10"/>
        <v>523.64375</v>
      </c>
      <c r="I69">
        <f t="shared" si="10"/>
        <v>524.7065673828125</v>
      </c>
      <c r="J69">
        <f t="shared" si="10"/>
        <v>526.517578125</v>
      </c>
      <c r="K69">
        <f t="shared" si="10"/>
        <v>529.2510986328125</v>
      </c>
      <c r="L69" s="1">
        <f t="shared" si="10"/>
        <v>533.09375</v>
      </c>
      <c r="M69">
        <f t="shared" si="10"/>
        <v>538.2444580078125</v>
      </c>
      <c r="N69">
        <f t="shared" si="10"/>
        <v>544.9144531249999</v>
      </c>
      <c r="O69">
        <f t="shared" si="10"/>
        <v>553.3272705078125</v>
      </c>
      <c r="P69">
        <f t="shared" si="10"/>
        <v>563.7187499999998</v>
      </c>
      <c r="Q69">
        <f t="shared" si="10"/>
        <v>576.3370361328125</v>
      </c>
      <c r="R69">
        <f t="shared" si="10"/>
        <v>591.442578125</v>
      </c>
      <c r="S69">
        <f t="shared" si="10"/>
        <v>594.7859430078126</v>
      </c>
      <c r="T69">
        <f t="shared" si="10"/>
        <v>598.24191</v>
      </c>
      <c r="U69">
        <f t="shared" si="10"/>
        <v>601.8127398828126</v>
      </c>
      <c r="V69">
        <f t="shared" si="10"/>
        <v>605.5007131250006</v>
      </c>
      <c r="W69">
        <f t="shared" si="10"/>
        <v>609.3081298828124</v>
      </c>
      <c r="X69">
        <f t="shared" si="10"/>
        <v>613.2373099999995</v>
      </c>
      <c r="Y69">
        <f t="shared" si="10"/>
        <v>617.2905930078127</v>
      </c>
      <c r="Z69">
        <f t="shared" si="10"/>
        <v>621.4703381249997</v>
      </c>
      <c r="AA69">
        <f t="shared" si="10"/>
        <v>623.6083766137688</v>
      </c>
      <c r="AB69">
        <f t="shared" si="10"/>
        <v>625.7789242578126</v>
      </c>
      <c r="AC69">
        <f t="shared" si="10"/>
        <v>626.6563131360001</v>
      </c>
      <c r="AD69">
        <f t="shared" si="10"/>
        <v>627.5389708188125</v>
      </c>
      <c r="AE69">
        <f t="shared" si="10"/>
        <v>628.4269166210008</v>
      </c>
      <c r="AF69">
        <f t="shared" si="10"/>
        <v>629.3201698888126</v>
      </c>
      <c r="AG69">
        <f t="shared" si="10"/>
        <v>630.21875</v>
      </c>
    </row>
    <row r="70" spans="1:33" ht="12.75">
      <c r="A70" s="7">
        <v>2.6</v>
      </c>
      <c r="B70">
        <f t="shared" si="6"/>
        <v>604.0128723840003</v>
      </c>
      <c r="C70">
        <f t="shared" si="10"/>
        <v>603.305525484</v>
      </c>
      <c r="D70">
        <f t="shared" si="10"/>
        <v>602.452859904</v>
      </c>
      <c r="E70">
        <f t="shared" si="10"/>
        <v>601.5539475</v>
      </c>
      <c r="F70">
        <f t="shared" si="10"/>
        <v>600.7211475839999</v>
      </c>
      <c r="G70">
        <f t="shared" si="10"/>
        <v>600.0801069240002</v>
      </c>
      <c r="H70">
        <f t="shared" si="10"/>
        <v>599.7697597440003</v>
      </c>
      <c r="I70">
        <f t="shared" si="10"/>
        <v>599.9423277239998</v>
      </c>
      <c r="J70">
        <f t="shared" si="10"/>
        <v>600.7633200000001</v>
      </c>
      <c r="K70">
        <f t="shared" si="10"/>
        <v>602.411533164</v>
      </c>
      <c r="L70" s="1">
        <f t="shared" si="10"/>
        <v>605.0790512640002</v>
      </c>
      <c r="M70">
        <f t="shared" si="10"/>
        <v>608.9712458039994</v>
      </c>
      <c r="N70">
        <f t="shared" si="10"/>
        <v>614.3067757439997</v>
      </c>
      <c r="O70">
        <f t="shared" si="10"/>
        <v>621.3175875</v>
      </c>
      <c r="P70">
        <f t="shared" si="10"/>
        <v>630.2489149440012</v>
      </c>
      <c r="Q70">
        <f t="shared" si="10"/>
        <v>641.3592794039996</v>
      </c>
      <c r="R70">
        <f t="shared" si="10"/>
        <v>654.9204896639992</v>
      </c>
      <c r="S70">
        <f t="shared" si="10"/>
        <v>657.9516878218951</v>
      </c>
      <c r="T70">
        <f t="shared" si="10"/>
        <v>661.094625691238</v>
      </c>
      <c r="U70">
        <f t="shared" si="10"/>
        <v>664.35166908167</v>
      </c>
      <c r="V70">
        <f t="shared" si="10"/>
        <v>667.7252050627576</v>
      </c>
      <c r="W70">
        <f t="shared" si="10"/>
        <v>671.2176419640004</v>
      </c>
      <c r="X70">
        <f t="shared" si="10"/>
        <v>674.8314093748213</v>
      </c>
      <c r="Y70">
        <f t="shared" si="10"/>
        <v>678.5689581445818</v>
      </c>
      <c r="Z70">
        <f t="shared" si="10"/>
        <v>682.4327603825668</v>
      </c>
      <c r="AA70">
        <f t="shared" si="10"/>
        <v>684.4127848995558</v>
      </c>
      <c r="AB70">
        <f t="shared" si="10"/>
        <v>686.4253094579904</v>
      </c>
      <c r="AC70">
        <f t="shared" si="10"/>
        <v>687.2394898067573</v>
      </c>
      <c r="AD70">
        <f t="shared" si="10"/>
        <v>688.0589407652378</v>
      </c>
      <c r="AE70">
        <f t="shared" si="10"/>
        <v>688.8836825865274</v>
      </c>
      <c r="AF70">
        <f t="shared" si="10"/>
        <v>689.7137355577383</v>
      </c>
      <c r="AG70">
        <f t="shared" si="10"/>
        <v>690.5491199999997</v>
      </c>
    </row>
    <row r="71" spans="1:33" ht="12.75">
      <c r="A71" s="7">
        <v>2.7</v>
      </c>
      <c r="B71">
        <f t="shared" si="6"/>
        <v>692.5515758830004</v>
      </c>
      <c r="C71">
        <f t="shared" si="10"/>
        <v>691.5355757126874</v>
      </c>
      <c r="D71">
        <f t="shared" si="10"/>
        <v>690.2407240480003</v>
      </c>
      <c r="E71">
        <f t="shared" si="10"/>
        <v>688.7616354296874</v>
      </c>
      <c r="F71">
        <f t="shared" si="10"/>
        <v>687.2071256830003</v>
      </c>
      <c r="G71">
        <f t="shared" si="10"/>
        <v>685.7002119176881</v>
      </c>
      <c r="H71">
        <f t="shared" si="10"/>
        <v>684.3781125280002</v>
      </c>
      <c r="I71">
        <f t="shared" si="10"/>
        <v>683.3922471926874</v>
      </c>
      <c r="J71">
        <f t="shared" si="10"/>
        <v>682.9082368749998</v>
      </c>
      <c r="K71">
        <f t="shared" si="10"/>
        <v>683.1059038226875</v>
      </c>
      <c r="L71" s="1">
        <f t="shared" si="10"/>
        <v>684.1792715679996</v>
      </c>
      <c r="M71">
        <f t="shared" si="10"/>
        <v>686.3365649276873</v>
      </c>
      <c r="N71">
        <f t="shared" si="10"/>
        <v>689.8002100030005</v>
      </c>
      <c r="O71">
        <f t="shared" si="10"/>
        <v>694.8068341796875</v>
      </c>
      <c r="P71">
        <f t="shared" si="10"/>
        <v>701.6072661280002</v>
      </c>
      <c r="Q71">
        <f t="shared" si="10"/>
        <v>710.4665358026873</v>
      </c>
      <c r="R71">
        <f t="shared" si="10"/>
        <v>721.6638744429993</v>
      </c>
      <c r="S71">
        <f t="shared" si="10"/>
        <v>724.2094825664212</v>
      </c>
      <c r="T71">
        <f t="shared" si="10"/>
        <v>726.8627209316601</v>
      </c>
      <c r="U71">
        <f t="shared" si="10"/>
        <v>729.6260278871323</v>
      </c>
      <c r="V71">
        <f t="shared" si="10"/>
        <v>732.5018645033006</v>
      </c>
      <c r="W71">
        <f t="shared" si="10"/>
        <v>735.4927145726883</v>
      </c>
      <c r="X71">
        <f t="shared" si="10"/>
        <v>738.6010846098688</v>
      </c>
      <c r="Y71">
        <f t="shared" si="10"/>
        <v>741.8295038514757</v>
      </c>
      <c r="Z71">
        <f t="shared" si="10"/>
        <v>745.1805242561977</v>
      </c>
      <c r="AA71">
        <f t="shared" si="10"/>
        <v>746.9028135948761</v>
      </c>
      <c r="AB71">
        <f t="shared" si="10"/>
        <v>748.6567205047722</v>
      </c>
      <c r="AC71">
        <f t="shared" si="10"/>
        <v>749.3672090272876</v>
      </c>
      <c r="AD71">
        <f t="shared" si="10"/>
        <v>750.0828292952469</v>
      </c>
      <c r="AE71">
        <f t="shared" si="10"/>
        <v>750.8036022332949</v>
      </c>
      <c r="AF71">
        <f t="shared" si="10"/>
        <v>751.5295488024267</v>
      </c>
      <c r="AG71">
        <f t="shared" si="10"/>
        <v>752.2606900000014</v>
      </c>
    </row>
    <row r="72" spans="1:33" ht="12.75">
      <c r="A72" s="7">
        <v>2.8</v>
      </c>
      <c r="B72">
        <f aca="true" t="shared" si="11" ref="B72:B103">(1+(2+B$7)*$A72+(1+B$7+B$7^2)*$A72^2)^2*(1+$A72)+2*(-B$7-B$7^2*$A72-2*B$7*$A72-B$7*$A72^2-B$7^2*$A72^2)*(-B$7*$A72-2*B$7^2*$A72^2+B$7*$A72^3+B$7^2*$A72^3+$A72+2*$A72^2+$A72^3)</f>
        <v>791.1778411519999</v>
      </c>
      <c r="C72">
        <f t="shared" si="10"/>
        <v>789.7896403519994</v>
      </c>
      <c r="D72">
        <f t="shared" si="10"/>
        <v>787.9575813119998</v>
      </c>
      <c r="E72">
        <f t="shared" si="10"/>
        <v>785.7681799999999</v>
      </c>
      <c r="F72">
        <f t="shared" si="10"/>
        <v>783.322967552</v>
      </c>
      <c r="G72">
        <f t="shared" si="10"/>
        <v>780.7384902720005</v>
      </c>
      <c r="H72">
        <f t="shared" si="10"/>
        <v>778.1463096319999</v>
      </c>
      <c r="I72">
        <f t="shared" si="10"/>
        <v>775.6930022719997</v>
      </c>
      <c r="J72">
        <f t="shared" si="10"/>
        <v>773.54016</v>
      </c>
      <c r="K72">
        <f t="shared" si="10"/>
        <v>771.8643897919994</v>
      </c>
      <c r="L72" s="1">
        <f t="shared" si="10"/>
        <v>770.8573137919998</v>
      </c>
      <c r="M72">
        <f t="shared" si="10"/>
        <v>770.7255693119994</v>
      </c>
      <c r="N72">
        <f t="shared" si="10"/>
        <v>771.6908088319999</v>
      </c>
      <c r="O72">
        <f t="shared" si="10"/>
        <v>773.9897000000008</v>
      </c>
      <c r="P72">
        <f t="shared" si="10"/>
        <v>777.8739256320005</v>
      </c>
      <c r="Q72">
        <f t="shared" si="10"/>
        <v>783.6101837119995</v>
      </c>
      <c r="R72">
        <f t="shared" si="10"/>
        <v>791.4801873920001</v>
      </c>
      <c r="S72">
        <f t="shared" si="10"/>
        <v>793.3360854252032</v>
      </c>
      <c r="T72">
        <f t="shared" si="10"/>
        <v>795.2916002660354</v>
      </c>
      <c r="U72">
        <f t="shared" si="10"/>
        <v>797.3492018381321</v>
      </c>
      <c r="V72">
        <f t="shared" si="10"/>
        <v>799.5113840893946</v>
      </c>
      <c r="W72">
        <f t="shared" si="10"/>
        <v>801.7806649920003</v>
      </c>
      <c r="X72">
        <f t="shared" si="10"/>
        <v>804.1595865423869</v>
      </c>
      <c r="Y72">
        <f t="shared" si="10"/>
        <v>806.650714761266</v>
      </c>
      <c r="Z72">
        <f t="shared" si="10"/>
        <v>809.2566396936181</v>
      </c>
      <c r="AA72">
        <f t="shared" si="10"/>
        <v>810.6034668855377</v>
      </c>
      <c r="AB72">
        <f t="shared" si="10"/>
        <v>811.9799754086926</v>
      </c>
      <c r="AC72">
        <f t="shared" si="10"/>
        <v>812.5389635750353</v>
      </c>
      <c r="AD72">
        <f t="shared" si="10"/>
        <v>813.1027748396141</v>
      </c>
      <c r="AE72">
        <f t="shared" si="10"/>
        <v>813.6714304609341</v>
      </c>
      <c r="AF72">
        <f t="shared" si="10"/>
        <v>814.2449517359364</v>
      </c>
      <c r="AG72">
        <f t="shared" si="10"/>
        <v>814.8233599999994</v>
      </c>
    </row>
    <row r="73" spans="1:33" s="3" customFormat="1" ht="12.75">
      <c r="A73" s="8">
        <v>2.9</v>
      </c>
      <c r="B73">
        <f t="shared" si="11"/>
        <v>900.729810201</v>
      </c>
      <c r="C73">
        <f aca="true" t="shared" si="12" ref="C73:Q73">(1+(2+C$7)*$A73+(1+C$7+C$7^2)*$A73^2)^2*(1+$A73)+2*(-C$7-C$7^2*$A73-2*C$7*$A73-C$7*$A73^2-C$7^2*$A73^2)*(-C$7*$A73-2*C$7^2*$A73^2+C$7*$A73^3+C$7^2*$A73^3+$A73+2*$A73^2+$A73^3)</f>
        <v>898.8977934275624</v>
      </c>
      <c r="D73">
        <f t="shared" si="12"/>
        <v>896.4211582559999</v>
      </c>
      <c r="E73">
        <f t="shared" si="12"/>
        <v>893.3740222265623</v>
      </c>
      <c r="F73">
        <f t="shared" si="12"/>
        <v>889.846197201</v>
      </c>
      <c r="G73">
        <f t="shared" si="12"/>
        <v>885.943189362563</v>
      </c>
      <c r="H73">
        <f t="shared" si="12"/>
        <v>881.7861992159999</v>
      </c>
      <c r="I73">
        <f t="shared" si="12"/>
        <v>877.5121215875622</v>
      </c>
      <c r="J73">
        <f t="shared" si="12"/>
        <v>873.273545625</v>
      </c>
      <c r="K73">
        <f t="shared" si="12"/>
        <v>869.238754797562</v>
      </c>
      <c r="L73" s="1">
        <f t="shared" si="12"/>
        <v>865.5917268959997</v>
      </c>
      <c r="M73">
        <f t="shared" si="12"/>
        <v>862.5321340325618</v>
      </c>
      <c r="N73">
        <f t="shared" si="12"/>
        <v>860.2753426410006</v>
      </c>
      <c r="O73">
        <f t="shared" si="12"/>
        <v>859.0524134765624</v>
      </c>
      <c r="P73">
        <f t="shared" si="12"/>
        <v>859.1101016159996</v>
      </c>
      <c r="Q73">
        <f t="shared" si="12"/>
        <v>860.7108564575628</v>
      </c>
      <c r="R73">
        <f t="shared" si="10"/>
        <v>864.1328217209989</v>
      </c>
      <c r="S73">
        <f t="shared" si="10"/>
        <v>865.0613415518828</v>
      </c>
      <c r="T73">
        <f t="shared" si="10"/>
        <v>866.0768391365373</v>
      </c>
      <c r="U73">
        <f t="shared" si="10"/>
        <v>867.1817656229491</v>
      </c>
      <c r="V73">
        <f t="shared" si="10"/>
        <v>868.378597270017</v>
      </c>
      <c r="W73">
        <f t="shared" si="10"/>
        <v>869.6698354475634</v>
      </c>
      <c r="X73">
        <f t="shared" si="10"/>
        <v>871.0580066363136</v>
      </c>
      <c r="Y73">
        <f t="shared" si="10"/>
        <v>872.5456624279168</v>
      </c>
      <c r="Z73">
        <f t="shared" si="10"/>
        <v>874.1353795249292</v>
      </c>
      <c r="AA73">
        <f t="shared" si="10"/>
        <v>874.9693231487813</v>
      </c>
      <c r="AB73">
        <f t="shared" si="10"/>
        <v>875.8297597408277</v>
      </c>
      <c r="AC73">
        <f t="shared" si="10"/>
        <v>876.1814260856677</v>
      </c>
      <c r="AD73">
        <f t="shared" si="10"/>
        <v>876.5374050878117</v>
      </c>
      <c r="AE73">
        <f t="shared" si="10"/>
        <v>876.8977179233643</v>
      </c>
      <c r="AF73">
        <f t="shared" si="10"/>
        <v>877.2623858086072</v>
      </c>
      <c r="AG73">
        <f t="shared" si="10"/>
        <v>877.6314300000004</v>
      </c>
    </row>
    <row r="74" spans="1:33" ht="12.75">
      <c r="A74" s="7">
        <v>3</v>
      </c>
      <c r="B74">
        <f t="shared" si="11"/>
        <v>1022.0908</v>
      </c>
      <c r="C74">
        <f t="shared" si="10"/>
        <v>1019.7346749999997</v>
      </c>
      <c r="D74">
        <f t="shared" si="10"/>
        <v>1016.4928000000001</v>
      </c>
      <c r="E74">
        <f t="shared" si="10"/>
        <v>1012.421875</v>
      </c>
      <c r="F74">
        <f t="shared" si="10"/>
        <v>1007.5948000000001</v>
      </c>
      <c r="G74">
        <f t="shared" si="10"/>
        <v>1002.1006750000005</v>
      </c>
      <c r="H74">
        <f t="shared" si="10"/>
        <v>996.0448000000004</v>
      </c>
      <c r="I74">
        <f t="shared" si="10"/>
        <v>989.548675</v>
      </c>
      <c r="J74">
        <f t="shared" si="10"/>
        <v>982.75</v>
      </c>
      <c r="K74">
        <f t="shared" si="10"/>
        <v>975.8026749999997</v>
      </c>
      <c r="L74" s="1">
        <f t="shared" si="10"/>
        <v>968.8768000000002</v>
      </c>
      <c r="M74">
        <f t="shared" si="10"/>
        <v>962.1586749999988</v>
      </c>
      <c r="N74">
        <f t="shared" si="10"/>
        <v>955.8508000000006</v>
      </c>
      <c r="O74">
        <f t="shared" si="10"/>
        <v>950.171875</v>
      </c>
      <c r="P74">
        <f t="shared" si="10"/>
        <v>945.3567999999996</v>
      </c>
      <c r="Q74">
        <f t="shared" si="10"/>
        <v>941.6566750000011</v>
      </c>
      <c r="R74">
        <f t="shared" si="10"/>
        <v>939.3388000000009</v>
      </c>
      <c r="S74">
        <f t="shared" si="10"/>
        <v>939.0657578800005</v>
      </c>
      <c r="T74">
        <f t="shared" si="10"/>
        <v>938.8616396800012</v>
      </c>
      <c r="U74">
        <f t="shared" si="10"/>
        <v>938.7288170799989</v>
      </c>
      <c r="V74">
        <f t="shared" si="10"/>
        <v>938.6696876800006</v>
      </c>
      <c r="W74">
        <f t="shared" si="10"/>
        <v>938.6866749999999</v>
      </c>
      <c r="X74">
        <f t="shared" si="10"/>
        <v>938.7822284799977</v>
      </c>
      <c r="Y74">
        <f t="shared" si="10"/>
        <v>938.9588234799985</v>
      </c>
      <c r="Z74">
        <f t="shared" si="10"/>
        <v>939.2189612799993</v>
      </c>
      <c r="AA74">
        <f aca="true" t="shared" si="13" ref="C74:AG82">(1+(2+AA$7)*$A74+(1+AA$7+AA$7^2)*$A74^2)^2*(1+$A74)+2*(-AA$7-AA$7^2*$A74-2*AA$7*$A74-AA$7*$A74^2-AA$7^2*$A74^2)*(-AA$7*$A74-2*AA$7^2*$A74^2+AA$7*$A74^3+AA$7^2*$A74^3+$A74+2*$A74^2+$A74^3)</f>
        <v>939.3811474674985</v>
      </c>
      <c r="AB74">
        <f t="shared" si="13"/>
        <v>939.5651690799996</v>
      </c>
      <c r="AC74">
        <f t="shared" si="13"/>
        <v>939.6449632583681</v>
      </c>
      <c r="AD74">
        <f t="shared" si="13"/>
        <v>939.7283228279675</v>
      </c>
      <c r="AE74">
        <f t="shared" si="13"/>
        <v>939.8152683796488</v>
      </c>
      <c r="AF74">
        <f t="shared" si="13"/>
        <v>939.9058205457277</v>
      </c>
      <c r="AG74">
        <f t="shared" si="13"/>
        <v>940</v>
      </c>
    </row>
    <row r="75" spans="1:33" ht="12.75">
      <c r="A75" s="7">
        <v>3.1</v>
      </c>
      <c r="B75">
        <f t="shared" si="11"/>
        <v>1156.1904879590004</v>
      </c>
      <c r="C75">
        <f t="shared" si="13"/>
        <v>1153.2206554574375</v>
      </c>
      <c r="D75">
        <f t="shared" si="13"/>
        <v>1149.0786011040004</v>
      </c>
      <c r="E75">
        <f t="shared" si="13"/>
        <v>1143.7978058984377</v>
      </c>
      <c r="F75">
        <f t="shared" si="13"/>
        <v>1137.4282401590003</v>
      </c>
      <c r="G75">
        <f t="shared" si="13"/>
        <v>1130.036363522438</v>
      </c>
      <c r="H75">
        <f t="shared" si="13"/>
        <v>1121.7051249439999</v>
      </c>
      <c r="I75">
        <f t="shared" si="13"/>
        <v>1112.5339626974367</v>
      </c>
      <c r="J75">
        <f t="shared" si="13"/>
        <v>1102.6388043750003</v>
      </c>
      <c r="K75">
        <f t="shared" si="13"/>
        <v>1092.1520668874375</v>
      </c>
      <c r="L75" s="1">
        <f t="shared" si="13"/>
        <v>1081.2226564639996</v>
      </c>
      <c r="M75">
        <f t="shared" si="13"/>
        <v>1070.0159686524366</v>
      </c>
      <c r="N75">
        <f t="shared" si="13"/>
        <v>1058.7138883190005</v>
      </c>
      <c r="O75">
        <f t="shared" si="13"/>
        <v>1047.5147896484364</v>
      </c>
      <c r="P75">
        <f t="shared" si="13"/>
        <v>1036.633536144001</v>
      </c>
      <c r="Q75">
        <f t="shared" si="13"/>
        <v>1026.3014806274377</v>
      </c>
      <c r="R75">
        <f t="shared" si="13"/>
        <v>1016.7664652390004</v>
      </c>
      <c r="S75">
        <f t="shared" si="13"/>
        <v>1014.9780779330513</v>
      </c>
      <c r="T75">
        <f t="shared" si="13"/>
        <v>1013.2342865251603</v>
      </c>
      <c r="U75">
        <f t="shared" si="13"/>
        <v>1011.5373111986282</v>
      </c>
      <c r="V75">
        <f t="shared" si="13"/>
        <v>1009.8893985196755</v>
      </c>
      <c r="W75">
        <f t="shared" si="13"/>
        <v>1008.2928214374379</v>
      </c>
      <c r="X75">
        <f t="shared" si="13"/>
        <v>1006.7498792839406</v>
      </c>
      <c r="Y75">
        <f t="shared" si="13"/>
        <v>1005.2628977741388</v>
      </c>
      <c r="Z75">
        <f t="shared" si="13"/>
        <v>1003.8342290058854</v>
      </c>
      <c r="AA75">
        <f t="shared" si="13"/>
        <v>1003.1425041444973</v>
      </c>
      <c r="AB75">
        <f t="shared" si="13"/>
        <v>1002.4662514599449</v>
      </c>
      <c r="AC75">
        <f t="shared" si="13"/>
        <v>1002.2001500611004</v>
      </c>
      <c r="AD75">
        <f t="shared" si="13"/>
        <v>1001.9365917868172</v>
      </c>
      <c r="AE75">
        <f t="shared" si="13"/>
        <v>1001.6755960448545</v>
      </c>
      <c r="AF75">
        <f t="shared" si="13"/>
        <v>1001.4171822851877</v>
      </c>
      <c r="AG75">
        <f t="shared" si="13"/>
        <v>1001.1613700000016</v>
      </c>
    </row>
    <row r="76" spans="1:33" ht="12.75">
      <c r="A76" s="7">
        <v>3.2</v>
      </c>
      <c r="B76">
        <f t="shared" si="11"/>
        <v>1304.0060974080006</v>
      </c>
      <c r="C76">
        <f t="shared" si="13"/>
        <v>1300.3229998080005</v>
      </c>
      <c r="D76">
        <f t="shared" si="13"/>
        <v>1295.1305364480006</v>
      </c>
      <c r="E76">
        <f t="shared" si="13"/>
        <v>1288.4323199999997</v>
      </c>
      <c r="F76">
        <f t="shared" si="13"/>
        <v>1280.248478208</v>
      </c>
      <c r="G76">
        <f t="shared" si="13"/>
        <v>1270.615653888001</v>
      </c>
      <c r="H76">
        <f t="shared" si="13"/>
        <v>1259.587004928</v>
      </c>
      <c r="I76">
        <f t="shared" si="13"/>
        <v>1247.2322042879996</v>
      </c>
      <c r="J76">
        <f t="shared" si="13"/>
        <v>1233.6374399999997</v>
      </c>
      <c r="K76">
        <f t="shared" si="13"/>
        <v>1218.9054151680002</v>
      </c>
      <c r="L76" s="1">
        <f t="shared" si="13"/>
        <v>1203.1553479680006</v>
      </c>
      <c r="M76">
        <f t="shared" si="13"/>
        <v>1186.522971647999</v>
      </c>
      <c r="N76">
        <f t="shared" si="13"/>
        <v>1169.160534528</v>
      </c>
      <c r="O76">
        <f t="shared" si="13"/>
        <v>1151.2367999999997</v>
      </c>
      <c r="P76">
        <f t="shared" si="13"/>
        <v>1132.9370465279994</v>
      </c>
      <c r="Q76">
        <f t="shared" si="13"/>
        <v>1114.4630676479992</v>
      </c>
      <c r="R76">
        <f t="shared" si="13"/>
        <v>1096.033171967999</v>
      </c>
      <c r="S76">
        <f t="shared" si="13"/>
        <v>1092.3728566345735</v>
      </c>
      <c r="T76">
        <f t="shared" si="13"/>
        <v>1088.7256025898996</v>
      </c>
      <c r="U76">
        <f t="shared" si="13"/>
        <v>1085.0933941198828</v>
      </c>
      <c r="V76">
        <f t="shared" si="13"/>
        <v>1081.4782419345402</v>
      </c>
      <c r="W76">
        <f t="shared" si="13"/>
        <v>1077.8821831680007</v>
      </c>
      <c r="X76">
        <f t="shared" si="13"/>
        <v>1074.3072813785084</v>
      </c>
      <c r="Y76">
        <f t="shared" si="13"/>
        <v>1070.7556265484263</v>
      </c>
      <c r="Z76">
        <f t="shared" si="13"/>
        <v>1067.2293350842365</v>
      </c>
      <c r="AA76">
        <f t="shared" si="13"/>
        <v>1065.476369216718</v>
      </c>
      <c r="AB76">
        <f t="shared" si="13"/>
        <v>1063.7305498165242</v>
      </c>
      <c r="AC76">
        <f t="shared" si="13"/>
        <v>1063.0342839359082</v>
      </c>
      <c r="AD76">
        <f t="shared" si="13"/>
        <v>1062.3392224696563</v>
      </c>
      <c r="AE76">
        <f t="shared" si="13"/>
        <v>1061.6453829409238</v>
      </c>
      <c r="AF76">
        <f t="shared" si="13"/>
        <v>1060.9527829151348</v>
      </c>
      <c r="AG76">
        <f t="shared" si="13"/>
        <v>1060.2614400000002</v>
      </c>
    </row>
    <row r="77" spans="1:33" ht="12.75">
      <c r="A77" s="7">
        <v>3.3</v>
      </c>
      <c r="B77">
        <f t="shared" si="11"/>
        <v>1466.5635830769993</v>
      </c>
      <c r="C77">
        <f t="shared" si="13"/>
        <v>1462.0570319723117</v>
      </c>
      <c r="D77">
        <f t="shared" si="13"/>
        <v>1455.6475921119995</v>
      </c>
      <c r="E77">
        <f t="shared" si="13"/>
        <v>1447.3014426953127</v>
      </c>
      <c r="F77">
        <f t="shared" si="13"/>
        <v>1437.0009884769997</v>
      </c>
      <c r="G77">
        <f t="shared" si="13"/>
        <v>1424.7448597673128</v>
      </c>
      <c r="H77">
        <f t="shared" si="13"/>
        <v>1410.5479124319995</v>
      </c>
      <c r="I77">
        <f t="shared" si="13"/>
        <v>1394.4412278923116</v>
      </c>
      <c r="J77">
        <f t="shared" si="13"/>
        <v>1376.4721131249994</v>
      </c>
      <c r="K77">
        <f t="shared" si="13"/>
        <v>1356.7041006623117</v>
      </c>
      <c r="L77" s="1">
        <f t="shared" si="13"/>
        <v>1335.2169485920003</v>
      </c>
      <c r="M77">
        <f t="shared" si="13"/>
        <v>1312.1066405573115</v>
      </c>
      <c r="N77">
        <f t="shared" si="13"/>
        <v>1287.4853857569992</v>
      </c>
      <c r="O77">
        <f t="shared" si="13"/>
        <v>1261.4816189453104</v>
      </c>
      <c r="P77">
        <f t="shared" si="13"/>
        <v>1234.2400004319989</v>
      </c>
      <c r="Q77">
        <f t="shared" si="13"/>
        <v>1205.9214160823112</v>
      </c>
      <c r="R77">
        <f t="shared" si="13"/>
        <v>1176.7029773169988</v>
      </c>
      <c r="S77">
        <f t="shared" si="13"/>
        <v>1170.768035118197</v>
      </c>
      <c r="T77">
        <f t="shared" si="13"/>
        <v>1164.8064048785172</v>
      </c>
      <c r="U77">
        <f t="shared" si="13"/>
        <v>1158.8197371373235</v>
      </c>
      <c r="V77">
        <f t="shared" si="13"/>
        <v>1152.809708394876</v>
      </c>
      <c r="W77">
        <f t="shared" si="13"/>
        <v>1146.7780211123136</v>
      </c>
      <c r="X77">
        <f t="shared" si="13"/>
        <v>1140.7264037116647</v>
      </c>
      <c r="Y77">
        <f t="shared" si="13"/>
        <v>1134.6566105758593</v>
      </c>
      <c r="Z77">
        <f t="shared" si="13"/>
        <v>1128.5704220487014</v>
      </c>
      <c r="AA77">
        <f t="shared" si="13"/>
        <v>1125.5217429694794</v>
      </c>
      <c r="AB77">
        <f t="shared" si="13"/>
        <v>1122.4696444348829</v>
      </c>
      <c r="AC77">
        <f t="shared" si="13"/>
        <v>1121.2478990041818</v>
      </c>
      <c r="AD77">
        <f t="shared" si="13"/>
        <v>1120.0256580002988</v>
      </c>
      <c r="AE77">
        <f t="shared" si="13"/>
        <v>1118.8029362475108</v>
      </c>
      <c r="AF77">
        <f t="shared" si="13"/>
        <v>1117.579748611627</v>
      </c>
      <c r="AG77">
        <f t="shared" si="13"/>
        <v>1116.356109999998</v>
      </c>
    </row>
    <row r="78" spans="1:33" ht="12.75">
      <c r="A78" s="7">
        <v>3.4</v>
      </c>
      <c r="B78">
        <f t="shared" si="11"/>
        <v>1644.9388165760006</v>
      </c>
      <c r="C78">
        <f t="shared" si="13"/>
        <v>1639.487299075999</v>
      </c>
      <c r="D78">
        <f t="shared" si="13"/>
        <v>1631.676896256</v>
      </c>
      <c r="E78">
        <f t="shared" si="13"/>
        <v>1621.4278024999999</v>
      </c>
      <c r="F78">
        <f t="shared" si="13"/>
        <v>1608.675776576</v>
      </c>
      <c r="G78">
        <f t="shared" si="13"/>
        <v>1593.3721416359995</v>
      </c>
      <c r="H78">
        <f t="shared" si="13"/>
        <v>1575.4837852160003</v>
      </c>
      <c r="I78">
        <f t="shared" si="13"/>
        <v>1554.9931592359997</v>
      </c>
      <c r="J78">
        <f t="shared" si="13"/>
        <v>1531.8982799999999</v>
      </c>
      <c r="K78">
        <f t="shared" si="13"/>
        <v>1506.2127281959997</v>
      </c>
      <c r="L78" s="1">
        <f t="shared" si="13"/>
        <v>1477.9656488960004</v>
      </c>
      <c r="M78">
        <f t="shared" si="13"/>
        <v>1447.2017515559987</v>
      </c>
      <c r="N78">
        <f t="shared" si="13"/>
        <v>1413.981310016</v>
      </c>
      <c r="O78">
        <f t="shared" si="13"/>
        <v>1378.3801625000015</v>
      </c>
      <c r="P78">
        <f t="shared" si="13"/>
        <v>1340.489711616</v>
      </c>
      <c r="Q78">
        <f t="shared" si="13"/>
        <v>1300.416924356</v>
      </c>
      <c r="R78">
        <f t="shared" si="13"/>
        <v>1258.284332096</v>
      </c>
      <c r="S78">
        <f t="shared" si="13"/>
        <v>1249.6225155377233</v>
      </c>
      <c r="T78">
        <f t="shared" si="13"/>
        <v>1240.8849602789378</v>
      </c>
      <c r="U78">
        <f t="shared" si="13"/>
        <v>1232.0728706977898</v>
      </c>
      <c r="V78">
        <f t="shared" si="13"/>
        <v>1223.18747607542</v>
      </c>
      <c r="W78">
        <f t="shared" si="13"/>
        <v>1214.2300305960034</v>
      </c>
      <c r="X78">
        <f t="shared" si="13"/>
        <v>1205.2018133467127</v>
      </c>
      <c r="Y78">
        <f t="shared" si="13"/>
        <v>1196.1041283177547</v>
      </c>
      <c r="Z78">
        <f t="shared" si="13"/>
        <v>1186.938304402328</v>
      </c>
      <c r="AA78">
        <f t="shared" si="13"/>
        <v>1182.3302624507405</v>
      </c>
      <c r="AB78">
        <f t="shared" si="13"/>
        <v>1177.7056953966685</v>
      </c>
      <c r="AC78">
        <f t="shared" si="13"/>
        <v>1175.8512802719442</v>
      </c>
      <c r="AD78">
        <f t="shared" si="13"/>
        <v>1173.994259961023</v>
      </c>
      <c r="AE78">
        <f t="shared" si="13"/>
        <v>1172.13464565287</v>
      </c>
      <c r="AF78">
        <f t="shared" si="13"/>
        <v>1170.2724485763101</v>
      </c>
      <c r="AG78">
        <f t="shared" si="13"/>
        <v>1168.407680000002</v>
      </c>
    </row>
    <row r="79" spans="1:33" ht="12.75">
      <c r="A79" s="7">
        <v>3.5</v>
      </c>
      <c r="B79">
        <f t="shared" si="11"/>
        <v>1840.258771875001</v>
      </c>
      <c r="C79">
        <f t="shared" si="13"/>
        <v>1833.7287357421867</v>
      </c>
      <c r="D79">
        <f t="shared" si="13"/>
        <v>1824.3148500000002</v>
      </c>
      <c r="E79">
        <f t="shared" si="13"/>
        <v>1811.8817138671875</v>
      </c>
      <c r="F79">
        <f t="shared" si="13"/>
        <v>1796.3083968750002</v>
      </c>
      <c r="G79">
        <f t="shared" si="13"/>
        <v>1777.488438867188</v>
      </c>
      <c r="H79">
        <f t="shared" si="13"/>
        <v>1755.3298499999994</v>
      </c>
      <c r="I79">
        <f t="shared" si="13"/>
        <v>1729.7551107421882</v>
      </c>
      <c r="J79">
        <f t="shared" si="13"/>
        <v>1700.701171875</v>
      </c>
      <c r="K79">
        <f t="shared" si="13"/>
        <v>1668.1194544921873</v>
      </c>
      <c r="L79" s="1">
        <f t="shared" si="13"/>
        <v>1631.9758499999998</v>
      </c>
      <c r="M79">
        <f t="shared" si="13"/>
        <v>1592.2507201171875</v>
      </c>
      <c r="N79">
        <f t="shared" si="13"/>
        <v>1548.9388968750009</v>
      </c>
      <c r="O79">
        <f t="shared" si="13"/>
        <v>1502.0496826171875</v>
      </c>
      <c r="P79">
        <f t="shared" si="13"/>
        <v>1451.606850000001</v>
      </c>
      <c r="Q79">
        <f t="shared" si="13"/>
        <v>1397.6486419921857</v>
      </c>
      <c r="R79">
        <f t="shared" si="13"/>
        <v>1340.2277718749965</v>
      </c>
      <c r="S79">
        <f t="shared" si="13"/>
        <v>1328.3337358771887</v>
      </c>
      <c r="T79">
        <f t="shared" si="13"/>
        <v>1316.3044413599973</v>
      </c>
      <c r="U79">
        <f t="shared" si="13"/>
        <v>1304.1405184021887</v>
      </c>
      <c r="V79">
        <f t="shared" si="13"/>
        <v>1291.8426202349983</v>
      </c>
      <c r="W79">
        <f t="shared" si="13"/>
        <v>1279.411423242189</v>
      </c>
      <c r="X79">
        <f t="shared" si="13"/>
        <v>1266.8476269599996</v>
      </c>
      <c r="Y79">
        <f t="shared" si="13"/>
        <v>1254.1519540771842</v>
      </c>
      <c r="Z79">
        <f t="shared" si="13"/>
        <v>1241.325150435001</v>
      </c>
      <c r="AA79">
        <f t="shared" si="13"/>
        <v>1234.8628139852917</v>
      </c>
      <c r="AB79">
        <f t="shared" si="13"/>
        <v>1228.3679850271874</v>
      </c>
      <c r="AC79">
        <f t="shared" si="13"/>
        <v>1225.7609778351361</v>
      </c>
      <c r="AD79">
        <f t="shared" si="13"/>
        <v>1223.1487942325239</v>
      </c>
      <c r="AE79">
        <f t="shared" si="13"/>
        <v>1220.531440704699</v>
      </c>
      <c r="AF79">
        <f t="shared" si="13"/>
        <v>1217.9089237740445</v>
      </c>
      <c r="AG79">
        <f t="shared" si="13"/>
        <v>1215.28125</v>
      </c>
    </row>
    <row r="80" spans="1:33" ht="12.75">
      <c r="A80" s="7">
        <v>3.6</v>
      </c>
      <c r="B80">
        <f t="shared" si="11"/>
        <v>2053.702710784</v>
      </c>
      <c r="C80">
        <f t="shared" si="13"/>
        <v>2045.9478283840003</v>
      </c>
      <c r="D80">
        <f t="shared" si="13"/>
        <v>2034.708258304</v>
      </c>
      <c r="E80">
        <f t="shared" si="13"/>
        <v>2019.7822599999988</v>
      </c>
      <c r="F80">
        <f t="shared" si="13"/>
        <v>2000.9809699840005</v>
      </c>
      <c r="G80">
        <f t="shared" si="13"/>
        <v>1978.1284018240005</v>
      </c>
      <c r="H80">
        <f t="shared" si="13"/>
        <v>1951.061446143999</v>
      </c>
      <c r="I80">
        <f t="shared" si="13"/>
        <v>1919.6298706239982</v>
      </c>
      <c r="J80">
        <f t="shared" si="13"/>
        <v>1883.6963199999987</v>
      </c>
      <c r="K80">
        <f t="shared" si="13"/>
        <v>1843.136316063999</v>
      </c>
      <c r="L80" s="1">
        <f t="shared" si="13"/>
        <v>1797.8382576639992</v>
      </c>
      <c r="M80">
        <f t="shared" si="13"/>
        <v>1747.7034207039978</v>
      </c>
      <c r="N80">
        <f t="shared" si="13"/>
        <v>1692.6459581439995</v>
      </c>
      <c r="O80">
        <f t="shared" si="13"/>
        <v>1632.5929000000015</v>
      </c>
      <c r="P80">
        <f t="shared" si="13"/>
        <v>1567.4841533439985</v>
      </c>
      <c r="Q80">
        <f t="shared" si="13"/>
        <v>1497.2725023039966</v>
      </c>
      <c r="R80">
        <f t="shared" si="13"/>
        <v>1421.9236080639985</v>
      </c>
      <c r="S80">
        <f t="shared" si="13"/>
        <v>1406.2352447609355</v>
      </c>
      <c r="T80">
        <f t="shared" si="13"/>
        <v>1390.3403821686788</v>
      </c>
      <c r="U80">
        <f t="shared" si="13"/>
        <v>1374.23893100631</v>
      </c>
      <c r="V80">
        <f t="shared" si="13"/>
        <v>1357.9308225961995</v>
      </c>
      <c r="W80">
        <f t="shared" si="13"/>
        <v>1341.416008864</v>
      </c>
      <c r="X80">
        <f t="shared" si="13"/>
        <v>1324.694462338659</v>
      </c>
      <c r="Y80">
        <f t="shared" si="13"/>
        <v>1307.7661761524232</v>
      </c>
      <c r="Z80">
        <f t="shared" si="13"/>
        <v>1290.6311640408057</v>
      </c>
      <c r="AA80">
        <f t="shared" si="13"/>
        <v>1281.9861456890467</v>
      </c>
      <c r="AB80">
        <f t="shared" si="13"/>
        <v>1273.2894603426266</v>
      </c>
      <c r="AC80">
        <f t="shared" si="13"/>
        <v>1269.7963210848957</v>
      </c>
      <c r="AD80">
        <f t="shared" si="13"/>
        <v>1266.29491683388</v>
      </c>
      <c r="AE80">
        <f t="shared" si="13"/>
        <v>1262.7852481609953</v>
      </c>
      <c r="AF80">
        <f t="shared" si="13"/>
        <v>1259.2673156705878</v>
      </c>
      <c r="AG80">
        <f t="shared" si="13"/>
        <v>1255.7411200000006</v>
      </c>
    </row>
    <row r="81" spans="1:33" ht="12.75">
      <c r="A81" s="7">
        <v>3.7</v>
      </c>
      <c r="B81">
        <f t="shared" si="11"/>
        <v>2286.503368433001</v>
      </c>
      <c r="C81">
        <f t="shared" si="13"/>
        <v>2277.363779497062</v>
      </c>
      <c r="D81">
        <f t="shared" si="13"/>
        <v>2264.0554608479997</v>
      </c>
      <c r="E81">
        <f t="shared" si="13"/>
        <v>2246.2983756640633</v>
      </c>
      <c r="F81">
        <f t="shared" si="13"/>
        <v>2223.8232002330014</v>
      </c>
      <c r="G81">
        <f t="shared" si="13"/>
        <v>2196.371323952064</v>
      </c>
      <c r="H81">
        <f t="shared" si="13"/>
        <v>2163.694849328</v>
      </c>
      <c r="I81">
        <f t="shared" si="13"/>
        <v>2125.556591977062</v>
      </c>
      <c r="J81">
        <f t="shared" si="13"/>
        <v>2081.730080625001</v>
      </c>
      <c r="K81">
        <f t="shared" si="13"/>
        <v>2031.999557107063</v>
      </c>
      <c r="L81" s="1">
        <f t="shared" si="13"/>
        <v>1976.1599763679997</v>
      </c>
      <c r="M81">
        <f t="shared" si="13"/>
        <v>1914.0170064620634</v>
      </c>
      <c r="N81">
        <f t="shared" si="13"/>
        <v>1845.387028553003</v>
      </c>
      <c r="O81">
        <f t="shared" si="13"/>
        <v>1770.0971369140625</v>
      </c>
      <c r="P81">
        <f t="shared" si="13"/>
        <v>1687.985138928002</v>
      </c>
      <c r="Q81">
        <f t="shared" si="13"/>
        <v>1598.8995550870623</v>
      </c>
      <c r="R81">
        <f t="shared" si="13"/>
        <v>1502.6996189930032</v>
      </c>
      <c r="S81">
        <f t="shared" si="13"/>
        <v>1482.5942762636787</v>
      </c>
      <c r="T81">
        <f t="shared" si="13"/>
        <v>1462.1981340273414</v>
      </c>
      <c r="U81">
        <f t="shared" si="13"/>
        <v>1441.5102204215873</v>
      </c>
      <c r="V81">
        <f t="shared" si="13"/>
        <v>1420.5295807249822</v>
      </c>
      <c r="W81">
        <f t="shared" si="13"/>
        <v>1399.2552773570642</v>
      </c>
      <c r="X81">
        <f t="shared" si="13"/>
        <v>1377.686389878345</v>
      </c>
      <c r="Y81">
        <f t="shared" si="13"/>
        <v>1355.8220149903318</v>
      </c>
      <c r="Z81">
        <f t="shared" si="13"/>
        <v>1333.661266535477</v>
      </c>
      <c r="AA81">
        <f t="shared" si="13"/>
        <v>1322.4694799832396</v>
      </c>
      <c r="AB81">
        <f t="shared" si="13"/>
        <v>1311.2032754972297</v>
      </c>
      <c r="AC81">
        <f t="shared" si="13"/>
        <v>1306.6759329128363</v>
      </c>
      <c r="AD81">
        <f t="shared" si="13"/>
        <v>1302.1366597625074</v>
      </c>
      <c r="AE81">
        <f t="shared" si="13"/>
        <v>1297.5854493409424</v>
      </c>
      <c r="AF81">
        <f t="shared" si="13"/>
        <v>1293.0222949702547</v>
      </c>
      <c r="AG81">
        <f t="shared" si="13"/>
        <v>1288.4471900000044</v>
      </c>
    </row>
    <row r="82" spans="1:33" ht="12.75">
      <c r="A82" s="7">
        <v>3.8</v>
      </c>
      <c r="B82">
        <f t="shared" si="11"/>
        <v>2539.9481387520004</v>
      </c>
      <c r="C82">
        <f t="shared" si="13"/>
        <v>2529.2496719519986</v>
      </c>
      <c r="D82">
        <f t="shared" si="13"/>
        <v>2513.607462912</v>
      </c>
      <c r="E82">
        <f t="shared" si="13"/>
        <v>2492.6499299999996</v>
      </c>
      <c r="F82">
        <f t="shared" si="13"/>
        <v>2466.0133931519995</v>
      </c>
      <c r="G82">
        <f t="shared" si="13"/>
        <v>2433.342073872001</v>
      </c>
      <c r="H82">
        <f t="shared" si="13"/>
        <v>2394.2880952319997</v>
      </c>
      <c r="I82">
        <f t="shared" si="13"/>
        <v>2348.5114818720003</v>
      </c>
      <c r="J82">
        <f t="shared" si="13"/>
        <v>2295.680159999999</v>
      </c>
      <c r="K82">
        <f t="shared" si="13"/>
        <v>2235.4699573920007</v>
      </c>
      <c r="L82" s="1">
        <f t="shared" si="13"/>
        <v>2167.564603392001</v>
      </c>
      <c r="M82">
        <f t="shared" si="13"/>
        <v>2091.655728912</v>
      </c>
      <c r="N82">
        <f t="shared" si="13"/>
        <v>2007.4428664320021</v>
      </c>
      <c r="O82">
        <f t="shared" si="13"/>
        <v>1914.6334500000003</v>
      </c>
      <c r="P82">
        <f t="shared" si="13"/>
        <v>1812.9428152320015</v>
      </c>
      <c r="Q82">
        <f t="shared" si="13"/>
        <v>1702.0941993119995</v>
      </c>
      <c r="R82">
        <f t="shared" si="13"/>
        <v>1581.818740992001</v>
      </c>
      <c r="S82">
        <f t="shared" si="13"/>
        <v>1556.6093247205663</v>
      </c>
      <c r="T82">
        <f t="shared" si="13"/>
        <v>1531.0103213309958</v>
      </c>
      <c r="U82">
        <f t="shared" si="13"/>
        <v>1505.0196937158926</v>
      </c>
      <c r="V82">
        <f t="shared" si="13"/>
        <v>1478.6354174103544</v>
      </c>
      <c r="W82">
        <f t="shared" si="13"/>
        <v>1451.8554805920048</v>
      </c>
      <c r="X82">
        <f t="shared" si="13"/>
        <v>1424.677884080942</v>
      </c>
      <c r="Y82">
        <f t="shared" si="13"/>
        <v>1397.1006413398281</v>
      </c>
      <c r="Z82">
        <f t="shared" si="13"/>
        <v>1369.12177847378</v>
      </c>
      <c r="AA82">
        <f t="shared" si="13"/>
        <v>1354.981126108698</v>
      </c>
      <c r="AB82">
        <f t="shared" si="13"/>
        <v>1340.7393342304567</v>
      </c>
      <c r="AC82">
        <f t="shared" si="13"/>
        <v>1335.014243916341</v>
      </c>
      <c r="AD82">
        <f t="shared" si="13"/>
        <v>1329.2729168340848</v>
      </c>
      <c r="AE82">
        <f t="shared" si="13"/>
        <v>1323.5153374757356</v>
      </c>
      <c r="AF82">
        <f t="shared" si="13"/>
        <v>1317.7414903535428</v>
      </c>
      <c r="AG82">
        <f t="shared" si="13"/>
        <v>1311.951360000001</v>
      </c>
    </row>
    <row r="83" spans="1:33" ht="12.75">
      <c r="A83" s="7">
        <v>3.9</v>
      </c>
      <c r="B83">
        <f t="shared" si="11"/>
        <v>2815.380259951</v>
      </c>
      <c r="C83">
        <f aca="true" t="shared" si="14" ref="C83:AG91">(1+(2+C$7)*$A83+(1+C$7+C$7^2)*$A83^2)^2*(1+$A83)+2*(-C$7-C$7^2*$A83-2*C$7*$A83-C$7*$A83^2-C$7^2*$A83^2)*(-C$7*$A83-2*C$7^2*$A83^2+C$7*$A83^3+C$7^2*$A83^3+$A83+2*$A83^2+$A83^3)</f>
        <v>2802.933633286938</v>
      </c>
      <c r="D83">
        <f t="shared" si="14"/>
        <v>2784.6690662559995</v>
      </c>
      <c r="E83">
        <f t="shared" si="14"/>
        <v>2760.1088093359367</v>
      </c>
      <c r="F83">
        <f t="shared" si="14"/>
        <v>2728.779472951001</v>
      </c>
      <c r="G83">
        <f t="shared" si="14"/>
        <v>2690.212027471939</v>
      </c>
      <c r="H83">
        <f t="shared" si="14"/>
        <v>2643.9418032159992</v>
      </c>
      <c r="I83">
        <f t="shared" si="14"/>
        <v>2589.5084904469372</v>
      </c>
      <c r="J83">
        <f t="shared" si="14"/>
        <v>2526.456139375</v>
      </c>
      <c r="K83">
        <f t="shared" si="14"/>
        <v>2454.333160156938</v>
      </c>
      <c r="L83" s="1">
        <f t="shared" si="14"/>
        <v>2372.6923228960013</v>
      </c>
      <c r="M83">
        <f t="shared" si="14"/>
        <v>2281.0907576419368</v>
      </c>
      <c r="N83">
        <f t="shared" si="14"/>
        <v>2179.0899543910036</v>
      </c>
      <c r="O83">
        <f t="shared" si="14"/>
        <v>2066.255763085941</v>
      </c>
      <c r="P83">
        <f t="shared" si="14"/>
        <v>1942.1583936160005</v>
      </c>
      <c r="Q83">
        <f t="shared" si="14"/>
        <v>1806.3724158169352</v>
      </c>
      <c r="R83">
        <f t="shared" si="14"/>
        <v>1658.4767594709992</v>
      </c>
      <c r="S83">
        <f t="shared" si="14"/>
        <v>1627.407719537261</v>
      </c>
      <c r="T83">
        <f t="shared" si="14"/>
        <v>1595.834297344536</v>
      </c>
      <c r="U83">
        <f t="shared" si="14"/>
        <v>1563.7531871143237</v>
      </c>
      <c r="V83">
        <f t="shared" si="14"/>
        <v>1531.1610900440173</v>
      </c>
      <c r="W83">
        <f t="shared" si="14"/>
        <v>1498.0547143069416</v>
      </c>
      <c r="X83">
        <f t="shared" si="14"/>
        <v>1464.4307750523076</v>
      </c>
      <c r="Y83">
        <f t="shared" si="14"/>
        <v>1430.2859944052889</v>
      </c>
      <c r="Z83">
        <f t="shared" si="14"/>
        <v>1395.6171014669308</v>
      </c>
      <c r="AA83">
        <f t="shared" si="14"/>
        <v>1378.0850926400544</v>
      </c>
      <c r="AB83">
        <f t="shared" si="14"/>
        <v>1360.4208323142047</v>
      </c>
      <c r="AC83">
        <f t="shared" si="14"/>
        <v>1353.318006603813</v>
      </c>
      <c r="AD83">
        <f t="shared" si="14"/>
        <v>1346.1939295225438</v>
      </c>
      <c r="AE83">
        <f t="shared" si="14"/>
        <v>1339.0485750594744</v>
      </c>
      <c r="AF83">
        <f t="shared" si="14"/>
        <v>1331.881917214825</v>
      </c>
      <c r="AG83">
        <f t="shared" si="14"/>
        <v>1324.693930000003</v>
      </c>
    </row>
    <row r="84" spans="1:33" ht="12.75">
      <c r="A84" s="7">
        <v>4</v>
      </c>
      <c r="B84">
        <f t="shared" si="11"/>
        <v>3114.2000000000007</v>
      </c>
      <c r="C84">
        <f t="shared" si="14"/>
        <v>3099.7999999999997</v>
      </c>
      <c r="D84">
        <f t="shared" si="14"/>
        <v>3078.6</v>
      </c>
      <c r="E84">
        <f t="shared" si="14"/>
        <v>3050</v>
      </c>
      <c r="F84">
        <f t="shared" si="14"/>
        <v>3013.4000000000005</v>
      </c>
      <c r="G84">
        <f t="shared" si="14"/>
        <v>2968.2000000000007</v>
      </c>
      <c r="H84">
        <f t="shared" si="14"/>
        <v>2913.8000000000006</v>
      </c>
      <c r="I84">
        <f t="shared" si="14"/>
        <v>2849.599999999997</v>
      </c>
      <c r="J84">
        <f t="shared" si="14"/>
        <v>2775</v>
      </c>
      <c r="K84">
        <f t="shared" si="14"/>
        <v>2689.4000000000015</v>
      </c>
      <c r="L84" s="1">
        <f t="shared" si="14"/>
        <v>2592.2000000000016</v>
      </c>
      <c r="M84">
        <f t="shared" si="14"/>
        <v>2482.7999999999975</v>
      </c>
      <c r="N84">
        <f t="shared" si="14"/>
        <v>2360.6000000000004</v>
      </c>
      <c r="O84">
        <f t="shared" si="14"/>
        <v>2225</v>
      </c>
      <c r="P84">
        <f t="shared" si="14"/>
        <v>2075.4000000000033</v>
      </c>
      <c r="Q84">
        <f t="shared" si="14"/>
        <v>1911.199999999997</v>
      </c>
      <c r="R84">
        <f t="shared" si="14"/>
        <v>1731.7999999999975</v>
      </c>
      <c r="S84">
        <f t="shared" si="14"/>
        <v>1694.043200000002</v>
      </c>
      <c r="T84">
        <f t="shared" si="14"/>
        <v>1655.6495999999952</v>
      </c>
      <c r="U84">
        <f t="shared" si="14"/>
        <v>1616.6144000000004</v>
      </c>
      <c r="V84">
        <f t="shared" si="14"/>
        <v>1576.9328000000005</v>
      </c>
      <c r="W84">
        <f t="shared" si="14"/>
        <v>1536.5999999999985</v>
      </c>
      <c r="X84">
        <f t="shared" si="14"/>
        <v>1495.6111999999994</v>
      </c>
      <c r="Y84">
        <f t="shared" si="14"/>
        <v>1453.961599999997</v>
      </c>
      <c r="Z84">
        <f t="shared" si="14"/>
        <v>1411.6463999999978</v>
      </c>
      <c r="AA84">
        <f t="shared" si="14"/>
        <v>1390.2377000000015</v>
      </c>
      <c r="AB84">
        <f t="shared" si="14"/>
        <v>1368.6607999999978</v>
      </c>
      <c r="AC84">
        <f t="shared" si="14"/>
        <v>1359.9828096000056</v>
      </c>
      <c r="AD84">
        <f t="shared" si="14"/>
        <v>1351.2777727999965</v>
      </c>
      <c r="AE84">
        <f t="shared" si="14"/>
        <v>1342.5456512000019</v>
      </c>
      <c r="AF84">
        <f t="shared" si="14"/>
        <v>1333.786406399995</v>
      </c>
      <c r="AG84">
        <f t="shared" si="14"/>
        <v>1325</v>
      </c>
    </row>
    <row r="85" spans="1:33" ht="12.75">
      <c r="A85" s="7">
        <v>4.1</v>
      </c>
      <c r="B85">
        <f t="shared" si="11"/>
        <v>3437.865842108999</v>
      </c>
      <c r="C85">
        <f t="shared" si="14"/>
        <v>3421.2904818418115</v>
      </c>
      <c r="D85">
        <f t="shared" si="14"/>
        <v>3396.816051503999</v>
      </c>
      <c r="E85">
        <f t="shared" si="14"/>
        <v>3363.7026711328126</v>
      </c>
      <c r="F85">
        <f t="shared" si="14"/>
        <v>3321.205188308999</v>
      </c>
      <c r="G85">
        <f t="shared" si="14"/>
        <v>3268.5731781568143</v>
      </c>
      <c r="H85">
        <f t="shared" si="14"/>
        <v>3205.0509433439966</v>
      </c>
      <c r="I85">
        <f t="shared" si="14"/>
        <v>3129.8775140818116</v>
      </c>
      <c r="J85">
        <f t="shared" si="14"/>
        <v>3042.2866481250003</v>
      </c>
      <c r="K85">
        <f t="shared" si="14"/>
        <v>2941.50683077181</v>
      </c>
      <c r="L85" s="1">
        <f t="shared" si="14"/>
        <v>2826.7612748639976</v>
      </c>
      <c r="M85">
        <f t="shared" si="14"/>
        <v>2697.2679207868077</v>
      </c>
      <c r="N85">
        <f t="shared" si="14"/>
        <v>2552.239436469001</v>
      </c>
      <c r="O85">
        <f t="shared" si="14"/>
        <v>2390.8832173828123</v>
      </c>
      <c r="P85">
        <f t="shared" si="14"/>
        <v>2212.401386544001</v>
      </c>
      <c r="Q85">
        <f t="shared" si="14"/>
        <v>2015.9907945118102</v>
      </c>
      <c r="R85">
        <f t="shared" si="14"/>
        <v>1800.843019388998</v>
      </c>
      <c r="S85">
        <f t="shared" si="14"/>
        <v>1755.4934900856679</v>
      </c>
      <c r="T85">
        <f t="shared" si="14"/>
        <v>1709.3554076937962</v>
      </c>
      <c r="U85">
        <f t="shared" si="14"/>
        <v>1662.422228914842</v>
      </c>
      <c r="V85">
        <f t="shared" si="14"/>
        <v>1614.6874020143186</v>
      </c>
      <c r="W85">
        <f t="shared" si="14"/>
        <v>1566.1443668218126</v>
      </c>
      <c r="X85">
        <f t="shared" si="14"/>
        <v>1516.7865547309812</v>
      </c>
      <c r="Y85">
        <f t="shared" si="14"/>
        <v>1466.607388699551</v>
      </c>
      <c r="Z85">
        <f t="shared" si="14"/>
        <v>1415.600283249325</v>
      </c>
      <c r="AA85">
        <f t="shared" si="14"/>
        <v>1389.7841929735223</v>
      </c>
      <c r="AB85">
        <f t="shared" si="14"/>
        <v>1363.7586444661574</v>
      </c>
      <c r="AC85">
        <f t="shared" si="14"/>
        <v>1353.2895918512404</v>
      </c>
      <c r="AD85">
        <f t="shared" si="14"/>
        <v>1342.7868409767034</v>
      </c>
      <c r="AE85">
        <f t="shared" si="14"/>
        <v>1332.250338969763</v>
      </c>
      <c r="AF85">
        <f t="shared" si="14"/>
        <v>1321.6800329441248</v>
      </c>
      <c r="AG85">
        <f t="shared" si="14"/>
        <v>1311.0758699999933</v>
      </c>
    </row>
    <row r="86" spans="1:33" ht="12.75">
      <c r="A86" s="7">
        <v>4.2</v>
      </c>
      <c r="B86">
        <f t="shared" si="11"/>
        <v>3787.895670208</v>
      </c>
      <c r="C86">
        <f t="shared" si="14"/>
        <v>3768.905326108</v>
      </c>
      <c r="D86">
        <f t="shared" si="14"/>
        <v>3740.7901972480017</v>
      </c>
      <c r="E86">
        <f t="shared" si="14"/>
        <v>3702.6512575</v>
      </c>
      <c r="F86">
        <f t="shared" si="14"/>
        <v>3653.5779230080025</v>
      </c>
      <c r="G86">
        <f t="shared" si="14"/>
        <v>3592.6480521880007</v>
      </c>
      <c r="H86">
        <f t="shared" si="14"/>
        <v>3518.9279457280018</v>
      </c>
      <c r="I86">
        <f t="shared" si="14"/>
        <v>3431.4723465879997</v>
      </c>
      <c r="J86">
        <f t="shared" si="14"/>
        <v>3329.324440000002</v>
      </c>
      <c r="K86">
        <f t="shared" si="14"/>
        <v>3211.5158534679986</v>
      </c>
      <c r="L86" s="1">
        <f t="shared" si="14"/>
        <v>3077.066656767999</v>
      </c>
      <c r="M86">
        <f t="shared" si="14"/>
        <v>2924.9853619479945</v>
      </c>
      <c r="N86">
        <f t="shared" si="14"/>
        <v>2754.268923328</v>
      </c>
      <c r="O86">
        <f t="shared" si="14"/>
        <v>2563.9027375000005</v>
      </c>
      <c r="P86">
        <f t="shared" si="14"/>
        <v>2352.8606433279983</v>
      </c>
      <c r="Q86">
        <f t="shared" si="14"/>
        <v>2120.1049219479974</v>
      </c>
      <c r="R86">
        <f t="shared" si="14"/>
        <v>1864.5862967679932</v>
      </c>
      <c r="S86">
        <f t="shared" si="14"/>
        <v>1810.6578732718554</v>
      </c>
      <c r="T86">
        <f t="shared" si="14"/>
        <v>1755.7679950839702</v>
      </c>
      <c r="U86">
        <f t="shared" si="14"/>
        <v>1699.9081015603624</v>
      </c>
      <c r="V86">
        <f t="shared" si="14"/>
        <v>1643.0696135646176</v>
      </c>
      <c r="W86">
        <f t="shared" si="14"/>
        <v>1585.2439334679984</v>
      </c>
      <c r="X86">
        <f t="shared" si="14"/>
        <v>1526.4224451493828</v>
      </c>
      <c r="Y86">
        <f t="shared" si="14"/>
        <v>1466.5965139953114</v>
      </c>
      <c r="Z86">
        <f t="shared" si="14"/>
        <v>1405.7574868999254</v>
      </c>
      <c r="AA86">
        <f t="shared" si="14"/>
        <v>1374.9553532221507</v>
      </c>
      <c r="AB86">
        <f t="shared" si="14"/>
        <v>1343.8966922650034</v>
      </c>
      <c r="AC86">
        <f t="shared" si="14"/>
        <v>1331.401156830776</v>
      </c>
      <c r="AD86">
        <f t="shared" si="14"/>
        <v>1318.864333541027</v>
      </c>
      <c r="AE86">
        <f t="shared" si="14"/>
        <v>1306.2861527566965</v>
      </c>
      <c r="AF86">
        <f t="shared" si="14"/>
        <v>1293.6665448090935</v>
      </c>
      <c r="AG86">
        <f t="shared" si="14"/>
        <v>1281.005440000008</v>
      </c>
    </row>
    <row r="87" spans="1:33" ht="12.75">
      <c r="A87" s="7">
        <v>4.3</v>
      </c>
      <c r="B87">
        <f t="shared" si="11"/>
        <v>4165.867954427</v>
      </c>
      <c r="C87">
        <f t="shared" si="14"/>
        <v>4144.204481931686</v>
      </c>
      <c r="D87">
        <f t="shared" si="14"/>
        <v>4112.053733712</v>
      </c>
      <c r="E87">
        <f t="shared" si="14"/>
        <v>4068.3365423046853</v>
      </c>
      <c r="F87">
        <f t="shared" si="14"/>
        <v>4011.954777826999</v>
      </c>
      <c r="G87">
        <f t="shared" si="14"/>
        <v>3941.7913479766885</v>
      </c>
      <c r="H87">
        <f t="shared" si="14"/>
        <v>3856.7101980320012</v>
      </c>
      <c r="I87">
        <f t="shared" si="14"/>
        <v>3755.556310851687</v>
      </c>
      <c r="J87">
        <f t="shared" si="14"/>
        <v>3637.155706874998</v>
      </c>
      <c r="K87">
        <f t="shared" si="14"/>
        <v>3500.315444121684</v>
      </c>
      <c r="L87" s="1">
        <f t="shared" si="14"/>
        <v>3343.8236181919983</v>
      </c>
      <c r="M87">
        <f t="shared" si="14"/>
        <v>3166.449362266678</v>
      </c>
      <c r="N87">
        <f t="shared" si="14"/>
        <v>2966.9428471070023</v>
      </c>
      <c r="O87">
        <f t="shared" si="14"/>
        <v>2744.0352810546883</v>
      </c>
      <c r="P87">
        <f t="shared" si="14"/>
        <v>2496.4389100320004</v>
      </c>
      <c r="Q87">
        <f t="shared" si="14"/>
        <v>2222.847017541688</v>
      </c>
      <c r="R87">
        <f t="shared" si="14"/>
        <v>1921.9339246669988</v>
      </c>
      <c r="S87">
        <f t="shared" si="14"/>
        <v>1858.3547673469293</v>
      </c>
      <c r="T87">
        <f t="shared" si="14"/>
        <v>1793.6181888874708</v>
      </c>
      <c r="U87">
        <f t="shared" si="14"/>
        <v>1727.7133107984591</v>
      </c>
      <c r="V87">
        <f t="shared" si="14"/>
        <v>1660.629224249842</v>
      </c>
      <c r="W87">
        <f t="shared" si="14"/>
        <v>1592.3549900716898</v>
      </c>
      <c r="X87">
        <f t="shared" si="14"/>
        <v>1522.8796387542243</v>
      </c>
      <c r="Y87">
        <f t="shared" si="14"/>
        <v>1452.19217044779</v>
      </c>
      <c r="Z87">
        <f t="shared" si="14"/>
        <v>1380.2815549628613</v>
      </c>
      <c r="AA87">
        <f t="shared" si="14"/>
        <v>1343.8641117981679</v>
      </c>
      <c r="AB87">
        <f t="shared" si="14"/>
        <v>1307.136731770017</v>
      </c>
      <c r="AC87">
        <f t="shared" si="14"/>
        <v>1292.3586867439808</v>
      </c>
      <c r="AD87">
        <f t="shared" si="14"/>
        <v>1277.530740999373</v>
      </c>
      <c r="AE87">
        <f t="shared" si="14"/>
        <v>1262.6528056150455</v>
      </c>
      <c r="AF87">
        <f t="shared" si="14"/>
        <v>1247.72479162132</v>
      </c>
      <c r="AG87">
        <f t="shared" si="14"/>
        <v>1232.7466100000092</v>
      </c>
    </row>
    <row r="88" spans="1:33" ht="12.75">
      <c r="A88" s="7">
        <v>4.4</v>
      </c>
      <c r="B88">
        <f t="shared" si="11"/>
        <v>4573.422936576004</v>
      </c>
      <c r="C88">
        <f t="shared" si="14"/>
        <v>4548.808764575999</v>
      </c>
      <c r="D88">
        <f t="shared" si="14"/>
        <v>4512.197408256002</v>
      </c>
      <c r="E88">
        <f t="shared" si="14"/>
        <v>4462.30674</v>
      </c>
      <c r="F88">
        <f t="shared" si="14"/>
        <v>4397.827032576002</v>
      </c>
      <c r="G88">
        <f t="shared" si="14"/>
        <v>4317.420959136002</v>
      </c>
      <c r="H88">
        <f t="shared" si="14"/>
        <v>4219.723593216002</v>
      </c>
      <c r="I88">
        <f t="shared" si="14"/>
        <v>4103.342408736001</v>
      </c>
      <c r="J88">
        <f t="shared" si="14"/>
        <v>3966.8572799999993</v>
      </c>
      <c r="K88">
        <f t="shared" si="14"/>
        <v>3808.8204816959988</v>
      </c>
      <c r="L88" s="1">
        <f t="shared" si="14"/>
        <v>3627.7566888960027</v>
      </c>
      <c r="M88">
        <f t="shared" si="14"/>
        <v>3422.1629770559994</v>
      </c>
      <c r="N88">
        <f t="shared" si="14"/>
        <v>3190.508822015998</v>
      </c>
      <c r="O88">
        <f t="shared" si="14"/>
        <v>2931.2361000000037</v>
      </c>
      <c r="P88">
        <f t="shared" si="14"/>
        <v>2642.7590876159993</v>
      </c>
      <c r="Q88">
        <f t="shared" si="14"/>
        <v>2323.464461855998</v>
      </c>
      <c r="R88">
        <f t="shared" si="14"/>
        <v>1971.7113000960017</v>
      </c>
      <c r="S88">
        <f t="shared" si="14"/>
        <v>1897.319299220133</v>
      </c>
      <c r="T88">
        <f t="shared" si="14"/>
        <v>1821.5488236773344</v>
      </c>
      <c r="U88">
        <f t="shared" si="14"/>
        <v>1744.3863486521768</v>
      </c>
      <c r="V88">
        <f t="shared" si="14"/>
        <v>1665.818305169818</v>
      </c>
      <c r="W88">
        <f t="shared" si="14"/>
        <v>1585.831080095999</v>
      </c>
      <c r="X88">
        <f t="shared" si="14"/>
        <v>1504.41101613711</v>
      </c>
      <c r="Y88">
        <f t="shared" si="14"/>
        <v>1421.5444118401574</v>
      </c>
      <c r="Z88">
        <f t="shared" si="14"/>
        <v>1337.2175215927273</v>
      </c>
      <c r="AA88">
        <f t="shared" si="14"/>
        <v>1294.5021616588929</v>
      </c>
      <c r="AB88">
        <f t="shared" si="14"/>
        <v>1251.4165556230619</v>
      </c>
      <c r="AC88">
        <f t="shared" si="14"/>
        <v>1234.0782567337264</v>
      </c>
      <c r="AD88">
        <f t="shared" si="14"/>
        <v>1216.68033071615</v>
      </c>
      <c r="AE88">
        <f t="shared" si="14"/>
        <v>1199.2226666162678</v>
      </c>
      <c r="AF88">
        <f t="shared" si="14"/>
        <v>1181.705153409337</v>
      </c>
      <c r="AG88">
        <f t="shared" si="14"/>
        <v>1164.127680000005</v>
      </c>
    </row>
    <row r="89" spans="1:33" ht="12.75">
      <c r="A89" s="7">
        <v>4.5</v>
      </c>
      <c r="B89">
        <f t="shared" si="11"/>
        <v>5012.2638156250005</v>
      </c>
      <c r="C89">
        <f t="shared" si="14"/>
        <v>4984.401019726561</v>
      </c>
      <c r="D89">
        <f t="shared" si="14"/>
        <v>4942.872549999998</v>
      </c>
      <c r="E89">
        <f t="shared" si="14"/>
        <v>4886.1685791015625</v>
      </c>
      <c r="F89">
        <f t="shared" si="14"/>
        <v>4812.741690625</v>
      </c>
      <c r="G89">
        <f t="shared" si="14"/>
        <v>4721.006879101566</v>
      </c>
      <c r="H89">
        <f t="shared" si="14"/>
        <v>4609.341549999998</v>
      </c>
      <c r="I89">
        <f t="shared" si="14"/>
        <v>4476.08551972656</v>
      </c>
      <c r="J89">
        <f t="shared" si="14"/>
        <v>4319.541015625</v>
      </c>
      <c r="K89">
        <f t="shared" si="14"/>
        <v>4137.972675976565</v>
      </c>
      <c r="L89" s="1">
        <f t="shared" si="14"/>
        <v>3929.6075500000024</v>
      </c>
      <c r="M89">
        <f t="shared" si="14"/>
        <v>3692.6350978515584</v>
      </c>
      <c r="N89">
        <f t="shared" si="14"/>
        <v>3425.2071906250003</v>
      </c>
      <c r="O89">
        <f t="shared" si="14"/>
        <v>3125.4381103515625</v>
      </c>
      <c r="P89">
        <f t="shared" si="14"/>
        <v>2791.4045500000066</v>
      </c>
      <c r="Q89">
        <f t="shared" si="14"/>
        <v>2421.1456134765576</v>
      </c>
      <c r="R89">
        <f t="shared" si="14"/>
        <v>2012.6628156249972</v>
      </c>
      <c r="S89">
        <f t="shared" si="14"/>
        <v>1926.2008797315611</v>
      </c>
      <c r="T89">
        <f t="shared" si="14"/>
        <v>1838.112197679995</v>
      </c>
      <c r="U89">
        <f t="shared" si="14"/>
        <v>1748.3802403065638</v>
      </c>
      <c r="V89">
        <f t="shared" si="14"/>
        <v>1656.988418304998</v>
      </c>
      <c r="W89">
        <f t="shared" si="14"/>
        <v>1563.9200822265666</v>
      </c>
      <c r="X89">
        <f t="shared" si="14"/>
        <v>1469.1585224799965</v>
      </c>
      <c r="Y89">
        <f t="shared" si="14"/>
        <v>1372.6869693315566</v>
      </c>
      <c r="Z89">
        <f t="shared" si="14"/>
        <v>1274.4885929050033</v>
      </c>
      <c r="AA89">
        <f t="shared" si="14"/>
        <v>1224.7365701808812</v>
      </c>
      <c r="AB89">
        <f t="shared" si="14"/>
        <v>1174.5465031815547</v>
      </c>
      <c r="AC89">
        <f t="shared" si="14"/>
        <v>1154.3473490855686</v>
      </c>
      <c r="AD89">
        <f t="shared" si="14"/>
        <v>1134.0776327537315</v>
      </c>
      <c r="AE89">
        <f t="shared" si="14"/>
        <v>1113.7372181998435</v>
      </c>
      <c r="AF89">
        <f t="shared" si="14"/>
        <v>1093.3259693414875</v>
      </c>
      <c r="AG89">
        <f t="shared" si="14"/>
        <v>1072.84375</v>
      </c>
    </row>
    <row r="90" spans="1:33" ht="12.75">
      <c r="A90" s="7">
        <v>4.6</v>
      </c>
      <c r="B90">
        <f t="shared" si="11"/>
        <v>5484.1579331839985</v>
      </c>
      <c r="C90">
        <f t="shared" si="14"/>
        <v>5452.727287783997</v>
      </c>
      <c r="D90">
        <f t="shared" si="14"/>
        <v>5405.792200703999</v>
      </c>
      <c r="E90">
        <f t="shared" si="14"/>
        <v>5341.588384999997</v>
      </c>
      <c r="F90">
        <f t="shared" si="14"/>
        <v>5258.302496383999</v>
      </c>
      <c r="G90">
        <f t="shared" si="14"/>
        <v>5154.072133223999</v>
      </c>
      <c r="H90">
        <f t="shared" si="14"/>
        <v>5026.985836544</v>
      </c>
      <c r="I90">
        <f t="shared" si="14"/>
        <v>4875.083090023998</v>
      </c>
      <c r="J90">
        <f t="shared" si="14"/>
        <v>4696.35432</v>
      </c>
      <c r="K90">
        <f t="shared" si="14"/>
        <v>4488.740895463998</v>
      </c>
      <c r="L90" s="1">
        <f t="shared" si="14"/>
        <v>4250.135128064001</v>
      </c>
      <c r="M90">
        <f t="shared" si="14"/>
        <v>3978.380272103994</v>
      </c>
      <c r="N90">
        <f t="shared" si="14"/>
        <v>3671.2705245439993</v>
      </c>
      <c r="O90">
        <f t="shared" si="14"/>
        <v>3326.5510250000007</v>
      </c>
      <c r="P90">
        <f t="shared" si="14"/>
        <v>2941.9178557440064</v>
      </c>
      <c r="Q90">
        <f t="shared" si="14"/>
        <v>2515.018041704003</v>
      </c>
      <c r="R90">
        <f t="shared" si="14"/>
        <v>2043.449550464</v>
      </c>
      <c r="S90">
        <f t="shared" si="14"/>
        <v>1943.5607784623826</v>
      </c>
      <c r="T90">
        <f t="shared" si="14"/>
        <v>1841.76752857252</v>
      </c>
      <c r="U90">
        <f t="shared" si="14"/>
        <v>1738.0498781093556</v>
      </c>
      <c r="V90">
        <f t="shared" si="14"/>
        <v>1632.3878258960394</v>
      </c>
      <c r="W90">
        <f t="shared" si="14"/>
        <v>1524.7612922640146</v>
      </c>
      <c r="X90">
        <f t="shared" si="14"/>
        <v>1415.150119052898</v>
      </c>
      <c r="Y90">
        <f t="shared" si="14"/>
        <v>1303.5340696106578</v>
      </c>
      <c r="Z90">
        <f t="shared" si="14"/>
        <v>1189.892828793454</v>
      </c>
      <c r="AA90">
        <f t="shared" si="14"/>
        <v>1132.3063916741885</v>
      </c>
      <c r="AB90">
        <f t="shared" si="14"/>
        <v>1074.2060029656823</v>
      </c>
      <c r="AC90">
        <f t="shared" si="14"/>
        <v>1050.8213674331128</v>
      </c>
      <c r="AD90">
        <f t="shared" si="14"/>
        <v>1027.353925712414</v>
      </c>
      <c r="AE90">
        <f t="shared" si="14"/>
        <v>1003.8035135242317</v>
      </c>
      <c r="AF90">
        <f t="shared" si="14"/>
        <v>980.1699664636108</v>
      </c>
      <c r="AG90">
        <f t="shared" si="14"/>
        <v>956.4531199999983</v>
      </c>
    </row>
    <row r="91" spans="1:33" ht="12.75">
      <c r="A91" s="7">
        <v>4.7</v>
      </c>
      <c r="B91">
        <f t="shared" si="11"/>
        <v>5990.937958983004</v>
      </c>
      <c r="C91">
        <f t="shared" si="14"/>
        <v>5955.5979681564395</v>
      </c>
      <c r="D91">
        <f t="shared" si="14"/>
        <v>5902.7322456480015</v>
      </c>
      <c r="E91">
        <f t="shared" si="14"/>
        <v>5830.2931627734415</v>
      </c>
      <c r="F91">
        <f t="shared" si="14"/>
        <v>5736.170952783001</v>
      </c>
      <c r="G91">
        <f t="shared" si="14"/>
        <v>5618.193710861442</v>
      </c>
      <c r="H91">
        <f t="shared" si="14"/>
        <v>5474.127394128001</v>
      </c>
      <c r="I91">
        <f t="shared" si="14"/>
        <v>5301.675821636438</v>
      </c>
      <c r="J91">
        <f aca="true" t="shared" si="15" ref="C91:AG99">(1+(2+J$7)*$A91+(1+J$7+J$7^2)*$A91^2)^2*(1+$A91)+2*(-J$7-J$7^2*$A91-2*J$7*$A91-J$7*$A91^2-J$7^2*$A91^2)*(-J$7*$A91-2*J$7^2*$A91^2+J$7*$A91^3+J$7^2*$A91^3+$A91+2*$A91^2+$A91^3)</f>
        <v>5098.480674375</v>
      </c>
      <c r="K91">
        <f t="shared" si="15"/>
        <v>4862.121495266438</v>
      </c>
      <c r="L91" s="1">
        <f t="shared" si="15"/>
        <v>4590.115689168002</v>
      </c>
      <c r="M91">
        <f t="shared" si="15"/>
        <v>4279.918522871432</v>
      </c>
      <c r="N91">
        <f t="shared" si="15"/>
        <v>3928.923125103007</v>
      </c>
      <c r="O91">
        <f t="shared" si="15"/>
        <v>3534.460486523436</v>
      </c>
      <c r="P91">
        <f t="shared" si="15"/>
        <v>3093.799459727994</v>
      </c>
      <c r="Q91">
        <f t="shared" si="15"/>
        <v>2604.1467592464323</v>
      </c>
      <c r="R91">
        <f t="shared" si="15"/>
        <v>2062.6469615429996</v>
      </c>
      <c r="S91">
        <f t="shared" si="15"/>
        <v>1947.869698544735</v>
      </c>
      <c r="T91">
        <f t="shared" si="15"/>
        <v>1830.8784092798269</v>
      </c>
      <c r="U91">
        <f t="shared" si="15"/>
        <v>1711.649355571837</v>
      </c>
      <c r="V91">
        <f t="shared" si="15"/>
        <v>1590.158699823467</v>
      </c>
      <c r="W91">
        <f t="shared" si="15"/>
        <v>1466.382505016445</v>
      </c>
      <c r="X91">
        <f t="shared" si="15"/>
        <v>1340.2967347116282</v>
      </c>
      <c r="Y91">
        <f t="shared" si="15"/>
        <v>1211.8772530489805</v>
      </c>
      <c r="Z91">
        <f t="shared" si="15"/>
        <v>1081.0998247475582</v>
      </c>
      <c r="AA91">
        <f t="shared" si="15"/>
        <v>1014.8192798965974</v>
      </c>
      <c r="AB91">
        <f t="shared" si="15"/>
        <v>947.9401151054772</v>
      </c>
      <c r="AC91">
        <f t="shared" si="15"/>
        <v>921.0201509631879</v>
      </c>
      <c r="AD91">
        <f t="shared" si="15"/>
        <v>894.0037225703054</v>
      </c>
      <c r="AE91">
        <f t="shared" si="15"/>
        <v>866.8906338175584</v>
      </c>
      <c r="AF91">
        <f t="shared" si="15"/>
        <v>839.6806884366015</v>
      </c>
      <c r="AG91">
        <f t="shared" si="15"/>
        <v>812.3736900000004</v>
      </c>
    </row>
    <row r="92" spans="1:33" ht="12.75">
      <c r="A92" s="7">
        <v>4.8</v>
      </c>
      <c r="B92" s="5">
        <f t="shared" si="11"/>
        <v>6534.503076352</v>
      </c>
      <c r="C92" s="5">
        <f t="shared" si="15"/>
        <v>6494.8889835519985</v>
      </c>
      <c r="D92" s="5">
        <f t="shared" si="15"/>
        <v>6435.532544511998</v>
      </c>
      <c r="E92" s="5">
        <f t="shared" si="15"/>
        <v>6354.07168</v>
      </c>
      <c r="F92" s="5">
        <f t="shared" si="15"/>
        <v>6248.067338752004</v>
      </c>
      <c r="G92" s="5">
        <f t="shared" si="15"/>
        <v>6115.003497472001</v>
      </c>
      <c r="H92" s="5">
        <f t="shared" si="15"/>
        <v>5952.287160831998</v>
      </c>
      <c r="I92" s="5">
        <f t="shared" si="15"/>
        <v>5757.248361471993</v>
      </c>
      <c r="J92" s="5">
        <f t="shared" si="15"/>
        <v>5527.140159999997</v>
      </c>
      <c r="K92" s="5">
        <f t="shared" si="15"/>
        <v>5259.138644991997</v>
      </c>
      <c r="L92" s="1">
        <f t="shared" si="15"/>
        <v>4950.342932992004</v>
      </c>
      <c r="M92" s="5">
        <f t="shared" si="15"/>
        <v>4597.775168511991</v>
      </c>
      <c r="N92" s="5">
        <f t="shared" si="15"/>
        <v>4198.380524031996</v>
      </c>
      <c r="O92" s="5">
        <f t="shared" si="15"/>
        <v>3749.027200000004</v>
      </c>
      <c r="P92" s="5">
        <f t="shared" si="15"/>
        <v>3246.506424831994</v>
      </c>
      <c r="Q92" s="5">
        <f t="shared" si="15"/>
        <v>2687.532454912005</v>
      </c>
      <c r="R92" s="5">
        <f t="shared" si="15"/>
        <v>2068.7425745919936</v>
      </c>
      <c r="S92" s="5">
        <f t="shared" si="15"/>
        <v>1937.5053514719257</v>
      </c>
      <c r="T92" s="5">
        <f t="shared" si="15"/>
        <v>1803.7102637719436</v>
      </c>
      <c r="U92" s="5">
        <f t="shared" si="15"/>
        <v>1667.3293013696457</v>
      </c>
      <c r="V92" s="5">
        <f t="shared" si="15"/>
        <v>1528.3343309873017</v>
      </c>
      <c r="W92" s="5">
        <f t="shared" si="15"/>
        <v>1386.697096191987</v>
      </c>
      <c r="X92" s="5">
        <f t="shared" si="15"/>
        <v>1242.3892173954955</v>
      </c>
      <c r="Y92" s="5">
        <f t="shared" si="15"/>
        <v>1095.3821918543908</v>
      </c>
      <c r="Z92" s="5">
        <f t="shared" si="15"/>
        <v>945.6473936699331</v>
      </c>
      <c r="AA92" s="5">
        <f t="shared" si="15"/>
        <v>869.7481005678565</v>
      </c>
      <c r="AB92" s="5">
        <f t="shared" si="15"/>
        <v>793.15607378821</v>
      </c>
      <c r="AC92" s="5">
        <f t="shared" si="15"/>
        <v>762.3244886213142</v>
      </c>
      <c r="AD92" s="5">
        <f t="shared" si="15"/>
        <v>731.3812565234257</v>
      </c>
      <c r="AE92" s="5">
        <f t="shared" si="15"/>
        <v>700.3261457287153</v>
      </c>
      <c r="AF92" s="5">
        <f t="shared" si="15"/>
        <v>669.1589242742048</v>
      </c>
      <c r="AG92" s="5">
        <f t="shared" si="15"/>
        <v>637.8793600000135</v>
      </c>
    </row>
    <row r="93" spans="1:33" ht="12.75">
      <c r="A93" s="7">
        <v>4.9</v>
      </c>
      <c r="B93" s="5">
        <f t="shared" si="11"/>
        <v>7116.820167701003</v>
      </c>
      <c r="C93" s="5">
        <f t="shared" si="15"/>
        <v>7072.542944271312</v>
      </c>
      <c r="D93" s="5">
        <f t="shared" si="15"/>
        <v>7006.098062256002</v>
      </c>
      <c r="E93" s="5">
        <f t="shared" si="15"/>
        <v>6914.775549570315</v>
      </c>
      <c r="F93" s="5">
        <f t="shared" si="15"/>
        <v>6795.771726701009</v>
      </c>
      <c r="G93" s="5">
        <f t="shared" si="15"/>
        <v>6646.189206706317</v>
      </c>
      <c r="H93" s="5">
        <f t="shared" si="15"/>
        <v>6463.036895216002</v>
      </c>
      <c r="I93" s="5">
        <f t="shared" si="15"/>
        <v>6243.229990431313</v>
      </c>
      <c r="J93" s="5">
        <f t="shared" si="15"/>
        <v>5983.589983125006</v>
      </c>
      <c r="K93" s="5">
        <f t="shared" si="15"/>
        <v>5680.844656641311</v>
      </c>
      <c r="L93" s="1">
        <f t="shared" si="15"/>
        <v>5331.628086896002</v>
      </c>
      <c r="M93" s="5">
        <f t="shared" si="15"/>
        <v>4932.480642376311</v>
      </c>
      <c r="N93" s="5">
        <f t="shared" si="15"/>
        <v>4479.848984141001</v>
      </c>
      <c r="O93" s="5">
        <f t="shared" si="15"/>
        <v>3970.0860658203164</v>
      </c>
      <c r="P93" s="5">
        <f t="shared" si="15"/>
        <v>3399.451133616014</v>
      </c>
      <c r="Q93" s="5">
        <f t="shared" si="15"/>
        <v>2764.109726301307</v>
      </c>
      <c r="R93" s="5">
        <f t="shared" si="15"/>
        <v>2060.1336752210045</v>
      </c>
      <c r="S93" s="5">
        <f t="shared" si="15"/>
        <v>1910.7500319084356</v>
      </c>
      <c r="T93" s="5">
        <f t="shared" si="15"/>
        <v>1758.4278028613262</v>
      </c>
      <c r="U93" s="5">
        <f t="shared" si="15"/>
        <v>1603.1342133434955</v>
      </c>
      <c r="V93" s="5">
        <f t="shared" si="15"/>
        <v>1444.8363386868295</v>
      </c>
      <c r="W93" s="5">
        <f t="shared" si="15"/>
        <v>1283.5011042913102</v>
      </c>
      <c r="X93" s="5">
        <f t="shared" si="15"/>
        <v>1119.095285625117</v>
      </c>
      <c r="Y93" s="5">
        <f t="shared" si="15"/>
        <v>951.585508224467</v>
      </c>
      <c r="Z93" s="5">
        <f t="shared" si="15"/>
        <v>780.9382476937171</v>
      </c>
      <c r="AA93" s="5">
        <f t="shared" si="15"/>
        <v>694.4275438839322</v>
      </c>
      <c r="AB93" s="5">
        <f t="shared" si="15"/>
        <v>607.1198297053706</v>
      </c>
      <c r="AC93" s="5">
        <f t="shared" si="15"/>
        <v>571.9726333167782</v>
      </c>
      <c r="AD93" s="5">
        <f t="shared" si="15"/>
        <v>536.6969668254897</v>
      </c>
      <c r="AE93" s="5">
        <f t="shared" si="15"/>
        <v>501.29255867797474</v>
      </c>
      <c r="AF93" s="5">
        <f t="shared" si="15"/>
        <v>465.7591370805967</v>
      </c>
      <c r="AG93" s="5">
        <f t="shared" si="15"/>
        <v>430.0964299999978</v>
      </c>
    </row>
    <row r="94" spans="1:33" ht="12.75">
      <c r="A94" s="8">
        <v>5</v>
      </c>
      <c r="B94" s="3">
        <f t="shared" si="11"/>
        <v>7739.925</v>
      </c>
      <c r="C94" s="3">
        <f t="shared" si="15"/>
        <v>7690.5703125</v>
      </c>
      <c r="D94" s="3">
        <f t="shared" si="15"/>
        <v>7616.4</v>
      </c>
      <c r="E94" s="3">
        <f t="shared" si="15"/>
        <v>7514.3203125</v>
      </c>
      <c r="F94" s="3">
        <f t="shared" si="15"/>
        <v>7381.125</v>
      </c>
      <c r="G94" s="3">
        <f t="shared" si="15"/>
        <v>7213.495312500001</v>
      </c>
      <c r="H94" s="3">
        <f t="shared" si="15"/>
        <v>7008</v>
      </c>
      <c r="I94" s="3">
        <f t="shared" si="15"/>
        <v>6761.0953125000015</v>
      </c>
      <c r="J94" s="3">
        <f t="shared" si="15"/>
        <v>6469.125</v>
      </c>
      <c r="K94" s="3">
        <f t="shared" si="15"/>
        <v>6128.3203125</v>
      </c>
      <c r="L94" s="6">
        <f t="shared" si="15"/>
        <v>5734.799999999999</v>
      </c>
      <c r="M94" s="3">
        <f t="shared" si="15"/>
        <v>5284.5703125</v>
      </c>
      <c r="N94" s="3">
        <f t="shared" si="15"/>
        <v>4773.5250000000015</v>
      </c>
      <c r="O94" s="3">
        <f t="shared" si="15"/>
        <v>4197.4453125</v>
      </c>
      <c r="P94" s="3">
        <f t="shared" si="15"/>
        <v>3552</v>
      </c>
      <c r="Q94" s="3">
        <f t="shared" si="15"/>
        <v>2832.745312500003</v>
      </c>
      <c r="R94" s="3">
        <f t="shared" si="15"/>
        <v>2035.125</v>
      </c>
      <c r="S94" s="3">
        <f t="shared" si="15"/>
        <v>1865.7881924999965</v>
      </c>
      <c r="T94" s="3">
        <f t="shared" si="15"/>
        <v>1693.092479999992</v>
      </c>
      <c r="U94" s="3">
        <f t="shared" si="15"/>
        <v>1516.9997925000062</v>
      </c>
      <c r="V94" s="3">
        <f t="shared" si="15"/>
        <v>1337.4718800000046</v>
      </c>
      <c r="W94" s="3">
        <f t="shared" si="15"/>
        <v>1154.4703125000015</v>
      </c>
      <c r="X94" s="3">
        <f t="shared" si="15"/>
        <v>967.9564799999935</v>
      </c>
      <c r="Y94" s="3">
        <f t="shared" si="15"/>
        <v>777.8915924999965</v>
      </c>
      <c r="Z94" s="3">
        <f t="shared" si="15"/>
        <v>584.2366800000018</v>
      </c>
      <c r="AA94" s="3">
        <f t="shared" si="15"/>
        <v>486.0507370312407</v>
      </c>
      <c r="AB94" s="3">
        <f t="shared" si="15"/>
        <v>386.952592499998</v>
      </c>
      <c r="AC94" s="3">
        <f t="shared" si="15"/>
        <v>347.0568161280098</v>
      </c>
      <c r="AD94" s="3">
        <f t="shared" si="15"/>
        <v>307.0139846279926</v>
      </c>
      <c r="AE94" s="3">
        <f t="shared" si="15"/>
        <v>266.82378220801183</v>
      </c>
      <c r="AF94" s="3">
        <f t="shared" si="15"/>
        <v>226.485892788005</v>
      </c>
      <c r="AG94" s="3">
        <f t="shared" si="15"/>
        <v>186</v>
      </c>
    </row>
    <row r="95" spans="1:33" ht="12.75">
      <c r="A95" s="7">
        <v>5.5</v>
      </c>
      <c r="B95">
        <f t="shared" si="11"/>
        <v>11543.488409374999</v>
      </c>
      <c r="C95">
        <f t="shared" si="15"/>
        <v>11461.570775585931</v>
      </c>
      <c r="D95">
        <f t="shared" si="15"/>
        <v>11337.727049999998</v>
      </c>
      <c r="E95">
        <f t="shared" si="15"/>
        <v>11166.312866210938</v>
      </c>
      <c r="F95">
        <f t="shared" si="15"/>
        <v>10941.440534375004</v>
      </c>
      <c r="G95">
        <f t="shared" si="15"/>
        <v>10656.979041210938</v>
      </c>
      <c r="H95">
        <f t="shared" si="15"/>
        <v>10306.55405</v>
      </c>
      <c r="I95">
        <f t="shared" si="15"/>
        <v>9883.54790058593</v>
      </c>
      <c r="J95">
        <f t="shared" si="15"/>
        <v>9381.099609375</v>
      </c>
      <c r="K95">
        <f t="shared" si="15"/>
        <v>8792.10486933593</v>
      </c>
      <c r="L95" s="1">
        <f t="shared" si="15"/>
        <v>8109.216050000006</v>
      </c>
      <c r="M95">
        <f t="shared" si="15"/>
        <v>7324.842197460937</v>
      </c>
      <c r="N95">
        <f t="shared" si="15"/>
        <v>6431.149034375005</v>
      </c>
      <c r="O95">
        <f t="shared" si="15"/>
        <v>5420.0589599609375</v>
      </c>
      <c r="P95">
        <f t="shared" si="15"/>
        <v>4283.251049999999</v>
      </c>
      <c r="Q95">
        <f t="shared" si="15"/>
        <v>3012.1610568359465</v>
      </c>
      <c r="R95">
        <f t="shared" si="15"/>
        <v>1597.9814093749956</v>
      </c>
      <c r="S95">
        <f t="shared" si="15"/>
        <v>1297.182525140939</v>
      </c>
      <c r="T95">
        <f t="shared" si="15"/>
        <v>990.2252224799886</v>
      </c>
      <c r="U95">
        <f t="shared" si="15"/>
        <v>677.0355369659374</v>
      </c>
      <c r="V95">
        <f t="shared" si="15"/>
        <v>357.5391148550116</v>
      </c>
      <c r="W95">
        <f t="shared" si="15"/>
        <v>31.661213085943018</v>
      </c>
      <c r="X95">
        <f t="shared" si="15"/>
        <v>-300.67330072000914</v>
      </c>
      <c r="Y95">
        <f t="shared" si="15"/>
        <v>-639.5399482590874</v>
      </c>
      <c r="Z95">
        <f t="shared" si="15"/>
        <v>-985.0146405449923</v>
      </c>
      <c r="AA95">
        <f t="shared" si="15"/>
        <v>-1160.2538321138418</v>
      </c>
      <c r="AB95">
        <f t="shared" si="15"/>
        <v>-1337.173677909057</v>
      </c>
      <c r="AC95">
        <f t="shared" si="15"/>
        <v>-1408.4143486283429</v>
      </c>
      <c r="AD95">
        <f t="shared" si="15"/>
        <v>-1479.9260748768284</v>
      </c>
      <c r="AE95">
        <f t="shared" si="15"/>
        <v>-1551.7094726632495</v>
      </c>
      <c r="AF95">
        <f t="shared" si="15"/>
        <v>-1623.7651586194552</v>
      </c>
      <c r="AG95">
        <f t="shared" si="15"/>
        <v>-1696.09375</v>
      </c>
    </row>
    <row r="96" spans="1:33" ht="12.75">
      <c r="A96" s="7">
        <v>6</v>
      </c>
      <c r="B96">
        <f t="shared" si="11"/>
        <v>16713.793599999997</v>
      </c>
      <c r="C96">
        <f t="shared" si="15"/>
        <v>16584.528099999996</v>
      </c>
      <c r="D96">
        <f t="shared" si="15"/>
        <v>16388.209600000002</v>
      </c>
      <c r="E96">
        <f t="shared" si="15"/>
        <v>16115.3125</v>
      </c>
      <c r="F96">
        <f t="shared" si="15"/>
        <v>15755.857600000007</v>
      </c>
      <c r="G96">
        <f t="shared" si="15"/>
        <v>15299.412100000012</v>
      </c>
      <c r="H96">
        <f t="shared" si="15"/>
        <v>14735.089599999996</v>
      </c>
      <c r="I96">
        <f t="shared" si="15"/>
        <v>14051.5501</v>
      </c>
      <c r="J96">
        <f t="shared" si="15"/>
        <v>13237</v>
      </c>
      <c r="K96">
        <f t="shared" si="15"/>
        <v>12279.192099999993</v>
      </c>
      <c r="L96" s="1">
        <f t="shared" si="15"/>
        <v>11165.425600000002</v>
      </c>
      <c r="M96">
        <f t="shared" si="15"/>
        <v>9882.546099999985</v>
      </c>
      <c r="N96">
        <f t="shared" si="15"/>
        <v>8416.945600000014</v>
      </c>
      <c r="O96">
        <f t="shared" si="15"/>
        <v>6754.5625</v>
      </c>
      <c r="P96">
        <f t="shared" si="15"/>
        <v>4880.881599999993</v>
      </c>
      <c r="Q96">
        <f t="shared" si="15"/>
        <v>2780.934099999955</v>
      </c>
      <c r="R96">
        <f t="shared" si="15"/>
        <v>439.2976000000199</v>
      </c>
      <c r="S96">
        <f t="shared" si="15"/>
        <v>-59.42148463999911</v>
      </c>
      <c r="T96">
        <f t="shared" si="15"/>
        <v>-568.5709030400176</v>
      </c>
      <c r="U96">
        <f t="shared" si="15"/>
        <v>-1088.2805662400206</v>
      </c>
      <c r="V96">
        <f t="shared" si="15"/>
        <v>-1618.6811110400158</v>
      </c>
      <c r="W96">
        <f t="shared" si="15"/>
        <v>-2159.903900000005</v>
      </c>
      <c r="X96">
        <f t="shared" si="15"/>
        <v>-2712.0810214400262</v>
      </c>
      <c r="Y96">
        <f t="shared" si="15"/>
        <v>-3275.3452894400107</v>
      </c>
      <c r="Z96">
        <f t="shared" si="15"/>
        <v>-3849.8302438400133</v>
      </c>
      <c r="AA96">
        <f t="shared" si="15"/>
        <v>-4141.322408090025</v>
      </c>
      <c r="AB96">
        <f t="shared" si="15"/>
        <v>-4435.67015024001</v>
      </c>
      <c r="AC96">
        <f t="shared" si="15"/>
        <v>-4554.212592226293</v>
      </c>
      <c r="AD96">
        <f t="shared" si="15"/>
        <v>-4673.215713039099</v>
      </c>
      <c r="AE96">
        <f t="shared" si="15"/>
        <v>-4792.680597254119</v>
      </c>
      <c r="AF96">
        <f t="shared" si="15"/>
        <v>-4912.608330608389</v>
      </c>
      <c r="AG96">
        <f t="shared" si="15"/>
        <v>-5033</v>
      </c>
    </row>
    <row r="97" spans="1:33" ht="12.75">
      <c r="A97" s="7">
        <v>6.5</v>
      </c>
      <c r="B97">
        <f t="shared" si="11"/>
        <v>23589.919453125</v>
      </c>
      <c r="C97">
        <f t="shared" si="15"/>
        <v>23394.0691845703</v>
      </c>
      <c r="D97">
        <f t="shared" si="15"/>
        <v>23095.548749999994</v>
      </c>
      <c r="E97">
        <f t="shared" si="15"/>
        <v>22679.177856445312</v>
      </c>
      <c r="F97">
        <f t="shared" si="15"/>
        <v>22129.003828125013</v>
      </c>
      <c r="G97">
        <f t="shared" si="15"/>
        <v>21428.30160644531</v>
      </c>
      <c r="H97">
        <f t="shared" si="15"/>
        <v>20559.573749999985</v>
      </c>
      <c r="I97">
        <f t="shared" si="15"/>
        <v>19504.550434570294</v>
      </c>
      <c r="J97">
        <f t="shared" si="15"/>
        <v>18244.189453125</v>
      </c>
      <c r="K97">
        <f t="shared" si="15"/>
        <v>16758.676215820306</v>
      </c>
      <c r="L97" s="1">
        <f t="shared" si="15"/>
        <v>15027.42375000003</v>
      </c>
      <c r="M97">
        <f t="shared" si="15"/>
        <v>13029.072700195291</v>
      </c>
      <c r="N97">
        <f t="shared" si="15"/>
        <v>10741.49132812499</v>
      </c>
      <c r="O97">
        <f t="shared" si="15"/>
        <v>8141.7755126953125</v>
      </c>
      <c r="P97">
        <f t="shared" si="15"/>
        <v>5206.248749999999</v>
      </c>
      <c r="Q97">
        <f t="shared" si="15"/>
        <v>1910.4621533203172</v>
      </c>
      <c r="R97">
        <f t="shared" si="15"/>
        <v>-1770.8055468750244</v>
      </c>
      <c r="S97">
        <f t="shared" si="15"/>
        <v>-2555.5906668046955</v>
      </c>
      <c r="T97">
        <f t="shared" si="15"/>
        <v>-3357.043962000025</v>
      </c>
      <c r="U97">
        <f t="shared" si="15"/>
        <v>-4175.378324929712</v>
      </c>
      <c r="V97">
        <f t="shared" si="15"/>
        <v>-5010.80788387495</v>
      </c>
      <c r="W97">
        <f t="shared" si="15"/>
        <v>-5863.5480029296305</v>
      </c>
      <c r="X97">
        <f t="shared" si="15"/>
        <v>-6733.815282000025</v>
      </c>
      <c r="Y97">
        <f t="shared" si="15"/>
        <v>-7621.827556804696</v>
      </c>
      <c r="Z97">
        <f t="shared" si="15"/>
        <v>-8527.80389887499</v>
      </c>
      <c r="AA97">
        <f t="shared" si="15"/>
        <v>-8987.597392905824</v>
      </c>
      <c r="AB97">
        <f t="shared" si="15"/>
        <v>-9451.964615554723</v>
      </c>
      <c r="AC97">
        <f t="shared" si="15"/>
        <v>-9638.998357891222</v>
      </c>
      <c r="AD97">
        <f t="shared" si="15"/>
        <v>-9826.770111260877</v>
      </c>
      <c r="AE97">
        <f t="shared" si="15"/>
        <v>-10015.281655918254</v>
      </c>
      <c r="AF97">
        <f t="shared" si="15"/>
        <v>-10204.534774094936</v>
      </c>
      <c r="AG97">
        <f t="shared" si="15"/>
        <v>-10394.53125</v>
      </c>
    </row>
    <row r="98" spans="1:33" ht="12.75">
      <c r="A98" s="7">
        <v>7</v>
      </c>
      <c r="B98">
        <f t="shared" si="11"/>
        <v>32562.8888</v>
      </c>
      <c r="C98">
        <f t="shared" si="15"/>
        <v>32275.960549999996</v>
      </c>
      <c r="D98">
        <f t="shared" si="15"/>
        <v>31837.32479999999</v>
      </c>
      <c r="E98">
        <f t="shared" si="15"/>
        <v>31223.84375</v>
      </c>
      <c r="F98">
        <f t="shared" si="15"/>
        <v>30411.14479999999</v>
      </c>
      <c r="G98">
        <f t="shared" si="15"/>
        <v>29373.620550000014</v>
      </c>
      <c r="H98">
        <f t="shared" si="15"/>
        <v>28084.428799999987</v>
      </c>
      <c r="I98">
        <f t="shared" si="15"/>
        <v>26515.492550000003</v>
      </c>
      <c r="J98">
        <f t="shared" si="15"/>
        <v>24637.5</v>
      </c>
      <c r="K98">
        <f t="shared" si="15"/>
        <v>22419.904550000007</v>
      </c>
      <c r="L98" s="1">
        <f t="shared" si="15"/>
        <v>19830.924799999993</v>
      </c>
      <c r="M98">
        <f t="shared" si="15"/>
        <v>16837.544549999962</v>
      </c>
      <c r="N98">
        <f t="shared" si="15"/>
        <v>13405.512800000011</v>
      </c>
      <c r="O98">
        <f t="shared" si="15"/>
        <v>9499.34375</v>
      </c>
      <c r="P98">
        <f t="shared" si="15"/>
        <v>5082.3168000000005</v>
      </c>
      <c r="Q98">
        <f t="shared" si="15"/>
        <v>116.47655000005034</v>
      </c>
      <c r="R98">
        <f t="shared" si="15"/>
        <v>-5437.367200000008</v>
      </c>
      <c r="S98">
        <f t="shared" si="15"/>
        <v>-6622.232037519978</v>
      </c>
      <c r="T98">
        <f t="shared" si="15"/>
        <v>-7832.559390720067</v>
      </c>
      <c r="U98">
        <f t="shared" si="15"/>
        <v>-9068.680562319962</v>
      </c>
      <c r="V98">
        <f t="shared" si="15"/>
        <v>-10330.92883071999</v>
      </c>
      <c r="W98">
        <f t="shared" si="15"/>
        <v>-11619.639449999959</v>
      </c>
      <c r="X98">
        <f t="shared" si="15"/>
        <v>-12935.14964992</v>
      </c>
      <c r="Y98">
        <f t="shared" si="15"/>
        <v>-14277.798635920015</v>
      </c>
      <c r="Z98">
        <f t="shared" si="15"/>
        <v>-15647.927589120023</v>
      </c>
      <c r="AA98">
        <f t="shared" si="15"/>
        <v>-16343.404212744965</v>
      </c>
      <c r="AB98">
        <f t="shared" si="15"/>
        <v>-17045.87966631999</v>
      </c>
      <c r="AC98">
        <f t="shared" si="15"/>
        <v>-17328.839193526335</v>
      </c>
      <c r="AD98">
        <f t="shared" si="15"/>
        <v>-17612.928215212625</v>
      </c>
      <c r="AE98">
        <f t="shared" si="15"/>
        <v>-17898.14950508342</v>
      </c>
      <c r="AF98">
        <f t="shared" si="15"/>
        <v>-18184.505840003723</v>
      </c>
      <c r="AG98">
        <f t="shared" si="15"/>
        <v>-18472</v>
      </c>
    </row>
    <row r="99" spans="1:33" ht="12.75">
      <c r="A99" s="7">
        <v>7.5</v>
      </c>
      <c r="B99">
        <f t="shared" si="11"/>
        <v>44079.373046875</v>
      </c>
      <c r="C99">
        <f t="shared" si="15"/>
        <v>43670.746752929685</v>
      </c>
      <c r="D99">
        <f t="shared" si="15"/>
        <v>43044.53125</v>
      </c>
      <c r="E99">
        <f t="shared" si="15"/>
        <v>42166.70495605469</v>
      </c>
      <c r="F99">
        <f t="shared" si="15"/>
        <v>41001.363671875</v>
      </c>
      <c r="G99">
        <f t="shared" si="15"/>
        <v>39510.720581054724</v>
      </c>
      <c r="H99">
        <f t="shared" si="15"/>
        <v>37655.10625</v>
      </c>
      <c r="I99">
        <f t="shared" si="15"/>
        <v>35392.96862792966</v>
      </c>
      <c r="J99">
        <f t="shared" si="15"/>
        <v>32680.873046875</v>
      </c>
      <c r="K99">
        <f t="shared" si="15"/>
        <v>29473.50222167968</v>
      </c>
      <c r="L99" s="1">
        <f t="shared" si="15"/>
        <v>25723.65625</v>
      </c>
      <c r="M99">
        <f t="shared" si="15"/>
        <v>21382.25261230467</v>
      </c>
      <c r="N99">
        <f t="shared" si="15"/>
        <v>16398.326171875</v>
      </c>
      <c r="O99">
        <f t="shared" si="15"/>
        <v>10719.029174804688</v>
      </c>
      <c r="P99">
        <f t="shared" si="15"/>
        <v>4289.631250000035</v>
      </c>
      <c r="Q99">
        <f aca="true" t="shared" si="16" ref="C99:AG107">(1+(2+Q$7)*$A99+(1+Q$7+Q$7^2)*$A99^2)^2*(1+$A99)+2*(-Q$7-Q$7^2*$A99-2*Q$7*$A99-Q$7*$A99^2-Q$7^2*$A99^2)*(-Q$7*$A99-2*Q$7^2*$A99^2+Q$7*$A99^3+Q$7^2*$A99^3+$A99+2*$A99^2+$A99^3)</f>
        <v>-2946.4805908202834</v>
      </c>
      <c r="R99">
        <f t="shared" si="16"/>
        <v>-11047.801953124988</v>
      </c>
      <c r="S99">
        <f t="shared" si="16"/>
        <v>-12777.171517695358</v>
      </c>
      <c r="T99">
        <f t="shared" si="16"/>
        <v>-14544.050630000012</v>
      </c>
      <c r="U99">
        <f t="shared" si="16"/>
        <v>-16348.934364570247</v>
      </c>
      <c r="V99">
        <f t="shared" si="16"/>
        <v>-18192.32080812496</v>
      </c>
      <c r="W99">
        <f t="shared" si="16"/>
        <v>-20074.711059570312</v>
      </c>
      <c r="X99">
        <f t="shared" si="16"/>
        <v>-21996.60923000006</v>
      </c>
      <c r="Y99">
        <f t="shared" si="16"/>
        <v>-23958.522442695335</v>
      </c>
      <c r="Z99">
        <f t="shared" si="16"/>
        <v>-25960.96083312499</v>
      </c>
      <c r="AA99">
        <f t="shared" si="16"/>
        <v>-26977.537210969196</v>
      </c>
      <c r="AB99">
        <f t="shared" si="16"/>
        <v>-28004.43754894525</v>
      </c>
      <c r="AC99">
        <f t="shared" si="16"/>
        <v>-28418.10286020796</v>
      </c>
      <c r="AD99">
        <f t="shared" si="16"/>
        <v>-28833.43448497838</v>
      </c>
      <c r="AE99">
        <f t="shared" si="16"/>
        <v>-29250.436571813072</v>
      </c>
      <c r="AF99">
        <f t="shared" si="16"/>
        <v>-29669.113274088246</v>
      </c>
      <c r="AG99">
        <f t="shared" si="16"/>
        <v>-30089.46875</v>
      </c>
    </row>
    <row r="100" spans="1:33" ht="12.75">
      <c r="A100" s="7">
        <v>8</v>
      </c>
      <c r="B100">
        <f t="shared" si="11"/>
        <v>58645.39680000001</v>
      </c>
      <c r="C100">
        <f t="shared" si="16"/>
        <v>58077.3888</v>
      </c>
      <c r="D100">
        <f t="shared" si="16"/>
        <v>57205.108800000016</v>
      </c>
      <c r="E100">
        <f t="shared" si="16"/>
        <v>55980</v>
      </c>
      <c r="F100">
        <f t="shared" si="16"/>
        <v>54350.740800000014</v>
      </c>
      <c r="G100">
        <f t="shared" si="16"/>
        <v>52263.24480000002</v>
      </c>
      <c r="H100">
        <f t="shared" si="16"/>
        <v>49660.66080000001</v>
      </c>
      <c r="I100">
        <f t="shared" si="16"/>
        <v>46483.37279999997</v>
      </c>
      <c r="J100">
        <f t="shared" si="16"/>
        <v>42669</v>
      </c>
      <c r="K100">
        <f t="shared" si="16"/>
        <v>38152.39679999999</v>
      </c>
      <c r="L100" s="1">
        <f t="shared" si="16"/>
        <v>32865.65280000004</v>
      </c>
      <c r="M100">
        <f t="shared" si="16"/>
        <v>26738.092799999868</v>
      </c>
      <c r="N100">
        <f t="shared" si="16"/>
        <v>19696.27680000002</v>
      </c>
      <c r="O100">
        <f t="shared" si="16"/>
        <v>11664</v>
      </c>
      <c r="P100">
        <f t="shared" si="16"/>
        <v>2562.292800000112</v>
      </c>
      <c r="Q100">
        <f t="shared" si="16"/>
        <v>-7690.57919999992</v>
      </c>
      <c r="R100">
        <f t="shared" si="16"/>
        <v>-19179.11520000006</v>
      </c>
      <c r="S100">
        <f t="shared" si="16"/>
        <v>-21632.73265151994</v>
      </c>
      <c r="T100">
        <f t="shared" si="16"/>
        <v>-24139.969758719904</v>
      </c>
      <c r="U100">
        <f t="shared" si="16"/>
        <v>-26701.542328320036</v>
      </c>
      <c r="V100">
        <f t="shared" si="16"/>
        <v>-29318.170590719965</v>
      </c>
      <c r="W100">
        <f t="shared" si="16"/>
        <v>-31990.57919999992</v>
      </c>
      <c r="X100">
        <f t="shared" si="16"/>
        <v>-34719.49723392003</v>
      </c>
      <c r="Y100">
        <f t="shared" si="16"/>
        <v>-37505.65819392004</v>
      </c>
      <c r="Z100">
        <f t="shared" si="16"/>
        <v>-40349.80000511999</v>
      </c>
      <c r="AA100">
        <f t="shared" si="16"/>
        <v>-41793.84554112004</v>
      </c>
      <c r="AB100">
        <f t="shared" si="16"/>
        <v>-43252.66501632007</v>
      </c>
      <c r="AC100">
        <f t="shared" si="16"/>
        <v>-43840.35044068139</v>
      </c>
      <c r="AD100">
        <f t="shared" si="16"/>
        <v>-44430.42064519989</v>
      </c>
      <c r="AE100">
        <f t="shared" si="16"/>
        <v>-45022.88163236668</v>
      </c>
      <c r="AF100">
        <f t="shared" si="16"/>
        <v>-45617.73941175081</v>
      </c>
      <c r="AG100">
        <f t="shared" si="16"/>
        <v>-46215</v>
      </c>
    </row>
    <row r="101" spans="1:33" ht="12.75">
      <c r="A101" s="7">
        <v>8.5</v>
      </c>
      <c r="B101">
        <f t="shared" si="11"/>
        <v>76830.04249062501</v>
      </c>
      <c r="C101">
        <f t="shared" si="16"/>
        <v>76056.90256191406</v>
      </c>
      <c r="D101">
        <f t="shared" si="16"/>
        <v>74867.47935000001</v>
      </c>
      <c r="E101">
        <f t="shared" si="16"/>
        <v>73194.19494628906</v>
      </c>
      <c r="F101">
        <f t="shared" si="16"/>
        <v>70965.533365625</v>
      </c>
      <c r="G101">
        <f t="shared" si="16"/>
        <v>68106.04054628914</v>
      </c>
      <c r="H101">
        <f t="shared" si="16"/>
        <v>64536.324350000024</v>
      </c>
      <c r="I101">
        <f t="shared" si="16"/>
        <v>60173.05456191403</v>
      </c>
      <c r="J101">
        <f t="shared" si="16"/>
        <v>54928.962890625</v>
      </c>
      <c r="K101">
        <f t="shared" si="16"/>
        <v>48712.84296816404</v>
      </c>
      <c r="L101" s="1">
        <f t="shared" si="16"/>
        <v>41429.55034999992</v>
      </c>
      <c r="M101">
        <f t="shared" si="16"/>
        <v>32980.00251503903</v>
      </c>
      <c r="N101">
        <f t="shared" si="16"/>
        <v>23261.178865625116</v>
      </c>
      <c r="O101">
        <f t="shared" si="16"/>
        <v>12166.120727539062</v>
      </c>
      <c r="P101">
        <f t="shared" si="16"/>
        <v>-416.06864999991376</v>
      </c>
      <c r="Q101">
        <f t="shared" si="16"/>
        <v>-14600.22409433598</v>
      </c>
      <c r="R101">
        <f t="shared" si="16"/>
        <v>-30505.11850937514</v>
      </c>
      <c r="S101">
        <f t="shared" si="16"/>
        <v>-33903.315325000964</v>
      </c>
      <c r="T101">
        <f t="shared" si="16"/>
        <v>-37376.23812744004</v>
      </c>
      <c r="U101">
        <f t="shared" si="16"/>
        <v>-40924.89380822587</v>
      </c>
      <c r="V101">
        <f t="shared" si="16"/>
        <v>-44550.2955598149</v>
      </c>
      <c r="W101">
        <f t="shared" si="16"/>
        <v>-48253.46287558583</v>
      </c>
      <c r="X101">
        <f t="shared" si="16"/>
        <v>-52035.42154984013</v>
      </c>
      <c r="Y101">
        <f t="shared" si="16"/>
        <v>-55897.20367780095</v>
      </c>
      <c r="Z101">
        <f t="shared" si="16"/>
        <v>-59839.84765561507</v>
      </c>
      <c r="AA101">
        <f t="shared" si="16"/>
        <v>-61841.81905992108</v>
      </c>
      <c r="AB101">
        <f t="shared" si="16"/>
        <v>-63864.39818035101</v>
      </c>
      <c r="AC101">
        <f t="shared" si="16"/>
        <v>-64679.22944785596</v>
      </c>
      <c r="AD101">
        <f t="shared" si="16"/>
        <v>-65497.38743522263</v>
      </c>
      <c r="AE101">
        <f t="shared" si="16"/>
        <v>-66318.88059076108</v>
      </c>
      <c r="AF101">
        <f t="shared" si="16"/>
        <v>-67143.7173728625</v>
      </c>
      <c r="AG101">
        <f t="shared" si="16"/>
        <v>-67971.90625</v>
      </c>
    </row>
    <row r="102" spans="1:33" ht="12.75">
      <c r="A102" s="7">
        <v>9</v>
      </c>
      <c r="B102">
        <f t="shared" si="11"/>
        <v>99269.15500000003</v>
      </c>
      <c r="C102">
        <f t="shared" si="16"/>
        <v>98235.99718749996</v>
      </c>
      <c r="D102">
        <f t="shared" si="16"/>
        <v>96644.07999999999</v>
      </c>
      <c r="E102">
        <f t="shared" si="16"/>
        <v>94401.3671875</v>
      </c>
      <c r="F102">
        <f t="shared" si="16"/>
        <v>91410.35499999997</v>
      </c>
      <c r="G102">
        <f t="shared" si="16"/>
        <v>87568.07218750003</v>
      </c>
      <c r="H102">
        <f t="shared" si="16"/>
        <v>82766.08000000002</v>
      </c>
      <c r="I102">
        <f t="shared" si="16"/>
        <v>76890.47218749998</v>
      </c>
      <c r="J102">
        <f t="shared" si="16"/>
        <v>69821.875</v>
      </c>
      <c r="K102">
        <f t="shared" si="16"/>
        <v>61435.44718749996</v>
      </c>
      <c r="L102" s="1">
        <f t="shared" si="16"/>
        <v>51600.87999999995</v>
      </c>
      <c r="M102">
        <f t="shared" si="16"/>
        <v>40182.39718749985</v>
      </c>
      <c r="N102">
        <f t="shared" si="16"/>
        <v>27038.755000000063</v>
      </c>
      <c r="O102">
        <f t="shared" si="16"/>
        <v>12023.2421875</v>
      </c>
      <c r="P102">
        <f t="shared" si="16"/>
        <v>-5016.319999999891</v>
      </c>
      <c r="Q102">
        <f t="shared" si="16"/>
        <v>-24237.577812500065</v>
      </c>
      <c r="R102">
        <f t="shared" si="16"/>
        <v>-45803.64500000002</v>
      </c>
      <c r="S102">
        <f t="shared" si="16"/>
        <v>-50412.97448450001</v>
      </c>
      <c r="T102">
        <f t="shared" si="16"/>
        <v>-55124.196992000216</v>
      </c>
      <c r="U102">
        <f t="shared" si="16"/>
        <v>-59938.69616449997</v>
      </c>
      <c r="V102">
        <f t="shared" si="16"/>
        <v>-64857.8643919999</v>
      </c>
      <c r="W102">
        <f t="shared" si="16"/>
        <v>-69883.10281249974</v>
      </c>
      <c r="X102">
        <f t="shared" si="16"/>
        <v>-75015.82131199981</v>
      </c>
      <c r="Y102">
        <f t="shared" si="16"/>
        <v>-80257.43852449988</v>
      </c>
      <c r="Z102">
        <f t="shared" si="16"/>
        <v>-85609.3818320001</v>
      </c>
      <c r="AA102">
        <f t="shared" si="16"/>
        <v>-88327.17422028119</v>
      </c>
      <c r="AB102">
        <f t="shared" si="16"/>
        <v>-91073.08736449992</v>
      </c>
      <c r="AC102">
        <f t="shared" si="16"/>
        <v>-92179.36693329911</v>
      </c>
      <c r="AD102">
        <f t="shared" si="16"/>
        <v>-93290.1863592394</v>
      </c>
      <c r="AE102">
        <f t="shared" si="16"/>
        <v>-94405.5572573311</v>
      </c>
      <c r="AF102">
        <f t="shared" si="16"/>
        <v>-95525.49125658313</v>
      </c>
      <c r="AG102">
        <f t="shared" si="16"/>
        <v>-96650</v>
      </c>
    </row>
    <row r="103" spans="1:33" ht="12.75">
      <c r="A103" s="7">
        <v>9.5</v>
      </c>
      <c r="B103">
        <f t="shared" si="11"/>
        <v>126669.04628437501</v>
      </c>
      <c r="C103">
        <f t="shared" si="16"/>
        <v>125310.7135177734</v>
      </c>
      <c r="D103">
        <f t="shared" si="16"/>
        <v>123214.89704999999</v>
      </c>
      <c r="E103">
        <f t="shared" si="16"/>
        <v>120258.58923339844</v>
      </c>
      <c r="F103">
        <f t="shared" si="16"/>
        <v>116311.35540937501</v>
      </c>
      <c r="G103">
        <f t="shared" si="16"/>
        <v>111235.33390839849</v>
      </c>
      <c r="H103">
        <f t="shared" si="16"/>
        <v>104885.23604999998</v>
      </c>
      <c r="I103">
        <f t="shared" si="16"/>
        <v>97108.34614277331</v>
      </c>
      <c r="J103">
        <f t="shared" si="16"/>
        <v>87744.521484375</v>
      </c>
      <c r="K103">
        <f t="shared" si="16"/>
        <v>76626.19236152346</v>
      </c>
      <c r="L103" s="1">
        <f t="shared" si="16"/>
        <v>63578.36204999988</v>
      </c>
      <c r="M103">
        <f t="shared" si="16"/>
        <v>48418.606814648316</v>
      </c>
      <c r="N103">
        <f t="shared" si="16"/>
        <v>30957.075909375097</v>
      </c>
      <c r="O103">
        <f t="shared" si="16"/>
        <v>10996.491577148438</v>
      </c>
      <c r="P103">
        <f t="shared" si="16"/>
        <v>-11667.850949999876</v>
      </c>
      <c r="Q103">
        <f t="shared" si="16"/>
        <v>-37248.08345097676</v>
      </c>
      <c r="R103">
        <f t="shared" si="16"/>
        <v>-65963.76471562509</v>
      </c>
      <c r="S103">
        <f t="shared" si="16"/>
        <v>-72102.99885527161</v>
      </c>
      <c r="T103">
        <f t="shared" si="16"/>
        <v>-78378.55814712017</v>
      </c>
      <c r="U103">
        <f t="shared" si="16"/>
        <v>-84792.30601044674</v>
      </c>
      <c r="V103">
        <f t="shared" si="16"/>
        <v>-91346.11774774513</v>
      </c>
      <c r="W103">
        <f t="shared" si="16"/>
        <v>-98041.8805447265</v>
      </c>
      <c r="X103">
        <f t="shared" si="16"/>
        <v>-104881.49347032013</v>
      </c>
      <c r="Y103">
        <f t="shared" si="16"/>
        <v>-111866.86747667193</v>
      </c>
      <c r="Z103">
        <f t="shared" si="16"/>
        <v>-118999.92539914488</v>
      </c>
      <c r="AA103">
        <f t="shared" si="16"/>
        <v>-122622.4399642956</v>
      </c>
      <c r="AB103">
        <f t="shared" si="16"/>
        <v>-126282.60195632209</v>
      </c>
      <c r="AC103">
        <f t="shared" si="16"/>
        <v>-127757.26259573491</v>
      </c>
      <c r="AD103">
        <f t="shared" si="16"/>
        <v>-129238.00143643608</v>
      </c>
      <c r="AE103">
        <f t="shared" si="16"/>
        <v>-130724.83412729122</v>
      </c>
      <c r="AF103">
        <f t="shared" si="16"/>
        <v>-132217.77633618156</v>
      </c>
      <c r="AG103">
        <f t="shared" si="16"/>
        <v>-133716.84375</v>
      </c>
    </row>
    <row r="104" spans="1:33" ht="12.75">
      <c r="A104" s="7">
        <v>10</v>
      </c>
      <c r="B104">
        <f aca="true" t="shared" si="17" ref="B104:B139">(1+(2+B$7)*$A104+(1+B$7+B$7^2)*$A104^2)^2*(1+$A104)+2*(-B$7-B$7^2*$A104-2*B$7*$A104-B$7*$A104^2-B$7^2*$A104^2)*(-B$7*$A104-2*B$7^2*$A104^2+B$7*$A104^3+B$7^2*$A104^3+$A104+2*$A104^2+$A104^3)</f>
        <v>159810.2</v>
      </c>
      <c r="C104">
        <f t="shared" si="16"/>
        <v>158050.0625</v>
      </c>
      <c r="D104">
        <f t="shared" si="16"/>
        <v>155331</v>
      </c>
      <c r="E104">
        <f t="shared" si="16"/>
        <v>151491.3125</v>
      </c>
      <c r="F104">
        <f t="shared" si="16"/>
        <v>146359.4</v>
      </c>
      <c r="G104">
        <f t="shared" si="16"/>
        <v>139753.76249999998</v>
      </c>
      <c r="H104">
        <f t="shared" si="16"/>
        <v>131483</v>
      </c>
      <c r="I104">
        <f t="shared" si="16"/>
        <v>121345.8125</v>
      </c>
      <c r="J104">
        <f t="shared" si="16"/>
        <v>109131</v>
      </c>
      <c r="K104">
        <f t="shared" si="16"/>
        <v>94617.46249999997</v>
      </c>
      <c r="L104" s="1">
        <f t="shared" si="16"/>
        <v>77574.20000000001</v>
      </c>
      <c r="M104">
        <f t="shared" si="16"/>
        <v>57760.31249999988</v>
      </c>
      <c r="N104">
        <f t="shared" si="16"/>
        <v>34925</v>
      </c>
      <c r="O104">
        <f t="shared" si="16"/>
        <v>8807.5625</v>
      </c>
      <c r="P104">
        <f t="shared" si="16"/>
        <v>-20862.600000000093</v>
      </c>
      <c r="Q104">
        <f t="shared" si="16"/>
        <v>-54365.98749999993</v>
      </c>
      <c r="R104">
        <f t="shared" si="16"/>
        <v>-91993</v>
      </c>
      <c r="S104">
        <f t="shared" si="16"/>
        <v>-100039.48965999985</v>
      </c>
      <c r="T104">
        <f t="shared" si="16"/>
        <v>-108265.35456000024</v>
      </c>
      <c r="U104">
        <f t="shared" si="16"/>
        <v>-116673.06045999983</v>
      </c>
      <c r="V104">
        <f t="shared" si="16"/>
        <v>-125265.08895999985</v>
      </c>
      <c r="W104">
        <f t="shared" si="16"/>
        <v>-134043.9375</v>
      </c>
      <c r="X104">
        <f t="shared" si="16"/>
        <v>-143012.11936000013</v>
      </c>
      <c r="Y104">
        <f t="shared" si="16"/>
        <v>-152172.16366000008</v>
      </c>
      <c r="Z104">
        <f t="shared" si="16"/>
        <v>-161526.61536000017</v>
      </c>
      <c r="AA104">
        <f t="shared" si="16"/>
        <v>-166277.54361624992</v>
      </c>
      <c r="AB104">
        <f t="shared" si="16"/>
        <v>-171078.03526000027</v>
      </c>
      <c r="AC104">
        <f t="shared" si="16"/>
        <v>-173012.18188953586</v>
      </c>
      <c r="AD104">
        <f t="shared" si="16"/>
        <v>-174954.33095113607</v>
      </c>
      <c r="AE104">
        <f t="shared" si="16"/>
        <v>-176904.503159296</v>
      </c>
      <c r="AF104">
        <f t="shared" si="16"/>
        <v>-178862.719253856</v>
      </c>
      <c r="AG104">
        <f t="shared" si="16"/>
        <v>-180829</v>
      </c>
    </row>
    <row r="105" spans="1:33" ht="12.75">
      <c r="A105" s="7">
        <v>10.5</v>
      </c>
      <c r="B105">
        <f t="shared" si="17"/>
        <v>199550.97612812504</v>
      </c>
      <c r="C105">
        <f t="shared" si="16"/>
        <v>197299.66360175773</v>
      </c>
      <c r="D105">
        <f t="shared" si="16"/>
        <v>193818.07555</v>
      </c>
      <c r="E105">
        <f t="shared" si="16"/>
        <v>188896.7510986328</v>
      </c>
      <c r="F105">
        <f t="shared" si="16"/>
        <v>182313.24950312503</v>
      </c>
      <c r="G105">
        <f t="shared" si="16"/>
        <v>173832.15014863294</v>
      </c>
      <c r="H105">
        <f t="shared" si="16"/>
        <v>163205.05254999996</v>
      </c>
      <c r="I105">
        <f t="shared" si="16"/>
        <v>150170.57635175769</v>
      </c>
      <c r="J105">
        <f t="shared" si="16"/>
        <v>134454.361328125</v>
      </c>
      <c r="K105">
        <f t="shared" si="16"/>
        <v>115769.06738300773</v>
      </c>
      <c r="L105" s="1">
        <f t="shared" si="16"/>
        <v>93814.37455000018</v>
      </c>
      <c r="M105">
        <f t="shared" si="16"/>
        <v>68276.98299238249</v>
      </c>
      <c r="N105">
        <f t="shared" si="16"/>
        <v>38830.613003125065</v>
      </c>
      <c r="O105">
        <f t="shared" si="16"/>
        <v>5136.0050048828125</v>
      </c>
      <c r="P105">
        <f t="shared" si="16"/>
        <v>-33159.08045000001</v>
      </c>
      <c r="Q105">
        <f t="shared" si="16"/>
        <v>-76419.86267949222</v>
      </c>
      <c r="R105">
        <f t="shared" si="16"/>
        <v>-125024.54087187536</v>
      </c>
      <c r="S105">
        <f t="shared" si="16"/>
        <v>-135420.9393373367</v>
      </c>
      <c r="T105">
        <f t="shared" si="16"/>
        <v>-146049.89100392</v>
      </c>
      <c r="U105">
        <f t="shared" si="16"/>
        <v>-156914.608375262</v>
      </c>
      <c r="V105">
        <f t="shared" si="16"/>
        <v>-168018.32472279505</v>
      </c>
      <c r="W105">
        <f t="shared" si="16"/>
        <v>-179364.2940857415</v>
      </c>
      <c r="X105">
        <f t="shared" si="16"/>
        <v>-190955.7912711203</v>
      </c>
      <c r="Y105">
        <f t="shared" si="16"/>
        <v>-202796.11185373715</v>
      </c>
      <c r="Z105">
        <f t="shared" si="16"/>
        <v>-214888.57217619498</v>
      </c>
      <c r="AA105">
        <f t="shared" si="16"/>
        <v>-221030.39677562006</v>
      </c>
      <c r="AB105">
        <f t="shared" si="16"/>
        <v>-227236.50934888725</v>
      </c>
      <c r="AC105">
        <f t="shared" si="16"/>
        <v>-229737.04913322092</v>
      </c>
      <c r="AD105">
        <f t="shared" si="16"/>
        <v>-232247.969202945</v>
      </c>
      <c r="AE105">
        <f t="shared" si="16"/>
        <v>-234769.29655400058</v>
      </c>
      <c r="AF105">
        <f t="shared" si="16"/>
        <v>-237301.05821555317</v>
      </c>
      <c r="AG105">
        <f t="shared" si="16"/>
        <v>-239843.28125</v>
      </c>
    </row>
    <row r="106" spans="1:33" ht="12.75">
      <c r="A106" s="7">
        <v>11</v>
      </c>
      <c r="B106">
        <f t="shared" si="17"/>
        <v>246831.31559999997</v>
      </c>
      <c r="C106">
        <f t="shared" si="16"/>
        <v>243985.3832249999</v>
      </c>
      <c r="D106">
        <f t="shared" si="16"/>
        <v>239579.96160000004</v>
      </c>
      <c r="E106">
        <f t="shared" si="16"/>
        <v>233347.265625</v>
      </c>
      <c r="F106">
        <f t="shared" si="16"/>
        <v>225002.73960000006</v>
      </c>
      <c r="G106">
        <f t="shared" si="16"/>
        <v>214245.05722500006</v>
      </c>
      <c r="H106">
        <f t="shared" si="16"/>
        <v>200756.12160000007</v>
      </c>
      <c r="I106">
        <f t="shared" si="16"/>
        <v>184201.0652249999</v>
      </c>
      <c r="J106">
        <f t="shared" si="16"/>
        <v>164228.25</v>
      </c>
      <c r="K106">
        <f t="shared" si="16"/>
        <v>140469.26722499973</v>
      </c>
      <c r="L106" s="1">
        <f t="shared" si="16"/>
        <v>112538.93760000006</v>
      </c>
      <c r="M106">
        <f t="shared" si="16"/>
        <v>80035.3112249996</v>
      </c>
      <c r="N106">
        <f t="shared" si="16"/>
        <v>42539.66760000039</v>
      </c>
      <c r="O106">
        <f t="shared" si="16"/>
        <v>-383.484375</v>
      </c>
      <c r="P106">
        <f t="shared" si="16"/>
        <v>-49186.40639999951</v>
      </c>
      <c r="Q106">
        <f t="shared" si="16"/>
        <v>-104338.1307749995</v>
      </c>
      <c r="R106">
        <f t="shared" si="16"/>
        <v>-166324.46040000045</v>
      </c>
      <c r="S106">
        <f t="shared" si="16"/>
        <v>-179585.81026043976</v>
      </c>
      <c r="T106">
        <f t="shared" si="16"/>
        <v>-193144.69469184033</v>
      </c>
      <c r="U106">
        <f t="shared" si="16"/>
        <v>-207005.24161403975</v>
      </c>
      <c r="V106">
        <f t="shared" si="16"/>
        <v>-221171.60577984038</v>
      </c>
      <c r="W106">
        <f t="shared" si="16"/>
        <v>-235647.96877499972</v>
      </c>
      <c r="X106">
        <f t="shared" si="16"/>
        <v>-250438.53901824052</v>
      </c>
      <c r="Y106">
        <f t="shared" si="16"/>
        <v>-265547.55176124023</v>
      </c>
      <c r="Z106">
        <f t="shared" si="16"/>
        <v>-280979.2690886394</v>
      </c>
      <c r="AA106">
        <f t="shared" si="16"/>
        <v>-288817.48121007765</v>
      </c>
      <c r="AB106">
        <f t="shared" si="16"/>
        <v>-296737.97991804034</v>
      </c>
      <c r="AC106">
        <f t="shared" si="16"/>
        <v>-299929.3406179496</v>
      </c>
      <c r="AD106">
        <f t="shared" si="16"/>
        <v>-303133.98825689754</v>
      </c>
      <c r="AE106">
        <f t="shared" si="16"/>
        <v>-306351.9575326219</v>
      </c>
      <c r="AF106">
        <f t="shared" si="16"/>
        <v>-309583.2831857889</v>
      </c>
      <c r="AG106">
        <f t="shared" si="16"/>
        <v>-312828</v>
      </c>
    </row>
    <row r="107" spans="1:33" ht="12.75">
      <c r="A107" s="7">
        <v>11.5</v>
      </c>
      <c r="B107">
        <f t="shared" si="17"/>
        <v>302676.4449218751</v>
      </c>
      <c r="C107">
        <f t="shared" si="16"/>
        <v>299116.9731201171</v>
      </c>
      <c r="D107">
        <f t="shared" si="16"/>
        <v>293602.18125</v>
      </c>
      <c r="E107">
        <f t="shared" si="16"/>
        <v>285793.7469482422</v>
      </c>
      <c r="F107">
        <f t="shared" si="16"/>
        <v>275331.9605468751</v>
      </c>
      <c r="G107">
        <f t="shared" si="16"/>
        <v>261835.72507324244</v>
      </c>
      <c r="H107">
        <f t="shared" si="16"/>
        <v>244902.55624999997</v>
      </c>
      <c r="I107">
        <f t="shared" si="16"/>
        <v>224108.5824951171</v>
      </c>
      <c r="J107">
        <f t="shared" si="16"/>
        <v>199008.544921875</v>
      </c>
      <c r="K107">
        <f t="shared" si="16"/>
        <v>169135.7973388672</v>
      </c>
      <c r="L107" s="1">
        <f t="shared" si="16"/>
        <v>134002.30624999967</v>
      </c>
      <c r="M107">
        <f t="shared" si="16"/>
        <v>93098.6508544921</v>
      </c>
      <c r="N107">
        <f t="shared" si="16"/>
        <v>45894.02304687537</v>
      </c>
      <c r="O107">
        <f t="shared" si="16"/>
        <v>-8163.7725830078125</v>
      </c>
      <c r="P107">
        <f t="shared" si="16"/>
        <v>-69648.3187500001</v>
      </c>
      <c r="Q107">
        <f t="shared" si="16"/>
        <v>-139154.5854736329</v>
      </c>
      <c r="R107">
        <f t="shared" si="16"/>
        <v>-217298.9300781251</v>
      </c>
      <c r="S107">
        <f t="shared" si="16"/>
        <v>-234020.11345550674</v>
      </c>
      <c r="T107">
        <f t="shared" si="16"/>
        <v>-251117.46591000026</v>
      </c>
      <c r="U107">
        <f t="shared" si="16"/>
        <v>-268596.2262773828</v>
      </c>
      <c r="V107">
        <f t="shared" si="16"/>
        <v>-286461.6676131254</v>
      </c>
      <c r="W107">
        <f t="shared" si="16"/>
        <v>-304719.097192382</v>
      </c>
      <c r="X107">
        <f aca="true" t="shared" si="18" ref="C107:AG115">(1+(2+X$7)*$A107+(1+X$7+X$7^2)*$A107^2)^2*(1+$A107)+2*(-X$7-X$7^2*$A107-2*X$7*$A107-X$7*$A107^2-X$7^2*$A107^2)*(-X$7*$A107-2*X$7^2*$A107^2+X$7*$A107^3+X$7^2*$A107^3+$A107+2*$A107^2+$A107^3)</f>
        <v>-323373.8565100003</v>
      </c>
      <c r="Y107">
        <f t="shared" si="18"/>
        <v>-342431.3212805083</v>
      </c>
      <c r="Z107">
        <f t="shared" si="18"/>
        <v>-361896.9014381259</v>
      </c>
      <c r="AA107">
        <f t="shared" si="18"/>
        <v>-371784.4347484894</v>
      </c>
      <c r="AB107">
        <f t="shared" si="18"/>
        <v>-381776.04113675747</v>
      </c>
      <c r="AC107">
        <f t="shared" si="18"/>
        <v>-385801.97771601565</v>
      </c>
      <c r="AD107">
        <f t="shared" si="18"/>
        <v>-389844.7196935988</v>
      </c>
      <c r="AE107">
        <f t="shared" si="18"/>
        <v>-393904.31111550145</v>
      </c>
      <c r="AF107">
        <f t="shared" si="18"/>
        <v>-397980.7960824687</v>
      </c>
      <c r="AG107">
        <f t="shared" si="18"/>
        <v>-402074.21875</v>
      </c>
    </row>
    <row r="108" spans="1:33" ht="12.75">
      <c r="A108" s="7">
        <v>12</v>
      </c>
      <c r="B108">
        <f t="shared" si="17"/>
        <v>368200.5808000001</v>
      </c>
      <c r="C108">
        <f t="shared" si="18"/>
        <v>363791.7088</v>
      </c>
      <c r="D108">
        <f t="shared" si="18"/>
        <v>356955.47679999995</v>
      </c>
      <c r="E108">
        <f t="shared" si="18"/>
        <v>347269</v>
      </c>
      <c r="F108">
        <f t="shared" si="18"/>
        <v>334282.4368000001</v>
      </c>
      <c r="G108">
        <f t="shared" si="18"/>
        <v>317518.98880000017</v>
      </c>
      <c r="H108">
        <f t="shared" si="18"/>
        <v>296474.9007999998</v>
      </c>
      <c r="I108">
        <f t="shared" si="18"/>
        <v>270619.46079999954</v>
      </c>
      <c r="J108">
        <f t="shared" si="18"/>
        <v>239395</v>
      </c>
      <c r="K108">
        <f t="shared" si="18"/>
        <v>202216.89280000003</v>
      </c>
      <c r="L108" s="1">
        <f t="shared" si="18"/>
        <v>158473.5567999999</v>
      </c>
      <c r="M108">
        <f t="shared" si="18"/>
        <v>107526.45279999939</v>
      </c>
      <c r="N108">
        <f t="shared" si="18"/>
        <v>48710.0848000003</v>
      </c>
      <c r="O108">
        <f t="shared" si="18"/>
        <v>-18668</v>
      </c>
      <c r="P108">
        <f t="shared" si="18"/>
        <v>-95327.21119999979</v>
      </c>
      <c r="Q108">
        <f t="shared" si="18"/>
        <v>-182013.91520000063</v>
      </c>
      <c r="R108">
        <f t="shared" si="18"/>
        <v>-279501.4352000002</v>
      </c>
      <c r="S108">
        <f t="shared" si="18"/>
        <v>-300364.98732031975</v>
      </c>
      <c r="T108">
        <f t="shared" si="18"/>
        <v>-321699.02865152014</v>
      </c>
      <c r="U108">
        <f t="shared" si="18"/>
        <v>-343510.1339571206</v>
      </c>
      <c r="V108">
        <f t="shared" si="18"/>
        <v>-365804.92113152053</v>
      </c>
      <c r="W108">
        <f t="shared" si="18"/>
        <v>-388590.05120000103</v>
      </c>
      <c r="X108">
        <f t="shared" si="18"/>
        <v>-411872.2283187206</v>
      </c>
      <c r="Y108">
        <f t="shared" si="18"/>
        <v>-435658.19977472024</v>
      </c>
      <c r="Z108">
        <f t="shared" si="18"/>
        <v>-459954.7559859203</v>
      </c>
      <c r="AA108">
        <f t="shared" si="18"/>
        <v>-472296.63717392087</v>
      </c>
      <c r="AB108">
        <f t="shared" si="18"/>
        <v>-484768.7305011209</v>
      </c>
      <c r="AC108">
        <f t="shared" si="18"/>
        <v>-489794.21998934774</v>
      </c>
      <c r="AD108">
        <f t="shared" si="18"/>
        <v>-494840.73635937134</v>
      </c>
      <c r="AE108">
        <f t="shared" si="18"/>
        <v>-499908.33490066184</v>
      </c>
      <c r="AF108">
        <f t="shared" si="18"/>
        <v>-504997.07097170735</v>
      </c>
      <c r="AG108">
        <f t="shared" si="18"/>
        <v>-510107</v>
      </c>
    </row>
    <row r="109" spans="1:33" ht="12.75">
      <c r="A109" s="7">
        <v>12.5</v>
      </c>
      <c r="B109">
        <f t="shared" si="17"/>
        <v>444610.63476562523</v>
      </c>
      <c r="C109">
        <f t="shared" si="18"/>
        <v>439198.02795410133</v>
      </c>
      <c r="D109">
        <f t="shared" si="18"/>
        <v>430799.34375</v>
      </c>
      <c r="E109">
        <f t="shared" si="18"/>
        <v>418891.12756347656</v>
      </c>
      <c r="F109">
        <f t="shared" si="18"/>
        <v>402916.30664062523</v>
      </c>
      <c r="G109">
        <f t="shared" si="18"/>
        <v>382284.19006347656</v>
      </c>
      <c r="H109">
        <f t="shared" si="18"/>
        <v>356370.46875</v>
      </c>
      <c r="I109">
        <f t="shared" si="18"/>
        <v>324517.21545410156</v>
      </c>
      <c r="J109">
        <f t="shared" si="18"/>
        <v>286032.884765625</v>
      </c>
      <c r="K109">
        <f t="shared" si="18"/>
        <v>240192.31311035156</v>
      </c>
      <c r="L109" s="1">
        <f t="shared" si="18"/>
        <v>186236.71875</v>
      </c>
      <c r="M109">
        <f t="shared" si="18"/>
        <v>123373.70178222586</v>
      </c>
      <c r="N109">
        <f t="shared" si="18"/>
        <v>50777.244140625</v>
      </c>
      <c r="O109">
        <f t="shared" si="18"/>
        <v>-32412.290405273438</v>
      </c>
      <c r="P109">
        <f t="shared" si="18"/>
        <v>-127088.15624999907</v>
      </c>
      <c r="Q109">
        <f t="shared" si="18"/>
        <v>-234177.2259521489</v>
      </c>
      <c r="R109">
        <f t="shared" si="18"/>
        <v>-354639.99023437547</v>
      </c>
      <c r="S109">
        <f t="shared" si="18"/>
        <v>-380424.2763427729</v>
      </c>
      <c r="T109">
        <f t="shared" si="18"/>
        <v>-406791.28125</v>
      </c>
      <c r="U109">
        <f t="shared" si="18"/>
        <v>-433749.17298339866</v>
      </c>
      <c r="V109">
        <f t="shared" si="18"/>
        <v>-461306.173359375</v>
      </c>
      <c r="W109">
        <f t="shared" si="18"/>
        <v>-489470.55798339844</v>
      </c>
      <c r="X109">
        <f t="shared" si="18"/>
        <v>-518250.65625000093</v>
      </c>
      <c r="Y109">
        <f t="shared" si="18"/>
        <v>-547654.8513427735</v>
      </c>
      <c r="Z109">
        <f t="shared" si="18"/>
        <v>-577691.5802343753</v>
      </c>
      <c r="AA109">
        <f t="shared" si="18"/>
        <v>-592949.7961166385</v>
      </c>
      <c r="AB109">
        <f t="shared" si="18"/>
        <v>-608369.3336865241</v>
      </c>
      <c r="AC109">
        <f t="shared" si="18"/>
        <v>-614582.5582980001</v>
      </c>
      <c r="AD109">
        <f t="shared" si="18"/>
        <v>-620821.8341163988</v>
      </c>
      <c r="AE109">
        <f t="shared" si="18"/>
        <v>-627087.229842375</v>
      </c>
      <c r="AF109">
        <f t="shared" si="18"/>
        <v>-633378.814262649</v>
      </c>
      <c r="AG109">
        <f t="shared" si="18"/>
        <v>-639696.65625</v>
      </c>
    </row>
    <row r="110" spans="1:33" ht="12.75">
      <c r="A110" s="7">
        <v>13</v>
      </c>
      <c r="B110">
        <f t="shared" si="17"/>
        <v>533209.9177999999</v>
      </c>
      <c r="C110">
        <f t="shared" si="18"/>
        <v>526619.1688624998</v>
      </c>
      <c r="D110">
        <f t="shared" si="18"/>
        <v>516385.5648</v>
      </c>
      <c r="E110">
        <f t="shared" si="18"/>
        <v>501866.9140625</v>
      </c>
      <c r="F110">
        <f t="shared" si="18"/>
        <v>482379.5017999999</v>
      </c>
      <c r="G110">
        <f t="shared" si="18"/>
        <v>457198.08986250043</v>
      </c>
      <c r="H110">
        <f t="shared" si="18"/>
        <v>425555.9167999999</v>
      </c>
      <c r="I110">
        <f t="shared" si="18"/>
        <v>386644.6978625002</v>
      </c>
      <c r="J110">
        <f t="shared" si="18"/>
        <v>339614.625</v>
      </c>
      <c r="K110">
        <f t="shared" si="18"/>
        <v>283574.3668624994</v>
      </c>
      <c r="L110" s="1">
        <f t="shared" si="18"/>
        <v>217591.0688000007</v>
      </c>
      <c r="M110">
        <f t="shared" si="18"/>
        <v>140690.3528624992</v>
      </c>
      <c r="N110">
        <f t="shared" si="18"/>
        <v>51856.317800000776</v>
      </c>
      <c r="O110">
        <f t="shared" si="18"/>
        <v>-49968.4609375</v>
      </c>
      <c r="P110">
        <f t="shared" si="18"/>
        <v>-165882.93120000046</v>
      </c>
      <c r="Q110">
        <f t="shared" si="18"/>
        <v>-297027.5641375012</v>
      </c>
      <c r="R110">
        <f t="shared" si="18"/>
        <v>-444584.3542000009</v>
      </c>
      <c r="S110">
        <f t="shared" si="18"/>
        <v>-476172.1098194192</v>
      </c>
      <c r="T110">
        <f t="shared" si="18"/>
        <v>-508475.1470131213</v>
      </c>
      <c r="U110">
        <f t="shared" si="18"/>
        <v>-541503.5196722196</v>
      </c>
      <c r="V110">
        <f t="shared" si="18"/>
        <v>-575267.3481251192</v>
      </c>
      <c r="W110">
        <f t="shared" si="18"/>
        <v>-609776.8191374997</v>
      </c>
      <c r="X110">
        <f t="shared" si="18"/>
        <v>-645042.1859123199</v>
      </c>
      <c r="Y110">
        <f t="shared" si="18"/>
        <v>-681073.7680898197</v>
      </c>
      <c r="Z110">
        <f t="shared" si="18"/>
        <v>-717881.9517475194</v>
      </c>
      <c r="AA110">
        <f t="shared" si="18"/>
        <v>-736580.5329471147</v>
      </c>
      <c r="AB110">
        <f t="shared" si="18"/>
        <v>-755477.1894002184</v>
      </c>
      <c r="AC110">
        <f t="shared" si="18"/>
        <v>-763091.6079086456</v>
      </c>
      <c r="AD110">
        <f t="shared" si="18"/>
        <v>-770738.0135928737</v>
      </c>
      <c r="AE110">
        <f t="shared" si="18"/>
        <v>-778416.4910297156</v>
      </c>
      <c r="AF110">
        <f t="shared" si="18"/>
        <v>-786127.1249022856</v>
      </c>
      <c r="AG110">
        <f t="shared" si="18"/>
        <v>-793870</v>
      </c>
    </row>
    <row r="111" spans="1:33" ht="12.75">
      <c r="A111" s="7">
        <v>13.5</v>
      </c>
      <c r="B111">
        <f t="shared" si="17"/>
        <v>635401.8449593751</v>
      </c>
      <c r="C111">
        <f t="shared" si="18"/>
        <v>627436.8088099608</v>
      </c>
      <c r="D111">
        <f t="shared" si="18"/>
        <v>615061.74385</v>
      </c>
      <c r="E111">
        <f t="shared" si="18"/>
        <v>597495.2093505859</v>
      </c>
      <c r="F111">
        <f t="shared" si="18"/>
        <v>573904.9270843749</v>
      </c>
      <c r="G111">
        <f t="shared" si="18"/>
        <v>543407.7813255865</v>
      </c>
      <c r="H111">
        <f t="shared" si="18"/>
        <v>505069.8188499997</v>
      </c>
      <c r="I111">
        <f t="shared" si="18"/>
        <v>457906.2489349607</v>
      </c>
      <c r="J111">
        <f t="shared" si="18"/>
        <v>400881.443359375</v>
      </c>
      <c r="K111">
        <f t="shared" si="18"/>
        <v>332908.9364037113</v>
      </c>
      <c r="L111" s="1">
        <f t="shared" si="18"/>
        <v>252851.4248500003</v>
      </c>
      <c r="M111">
        <f t="shared" si="18"/>
        <v>159520.7679818347</v>
      </c>
      <c r="N111">
        <f t="shared" si="18"/>
        <v>51677.987584375776</v>
      </c>
      <c r="O111">
        <f t="shared" si="18"/>
        <v>-71966.73205566406</v>
      </c>
      <c r="P111">
        <f t="shared" si="18"/>
        <v>-212754.04415000044</v>
      </c>
      <c r="Q111">
        <f t="shared" si="18"/>
        <v>-372075.43940878985</v>
      </c>
      <c r="R111">
        <f t="shared" si="18"/>
        <v>-551373.2460406255</v>
      </c>
      <c r="S111">
        <f t="shared" si="18"/>
        <v>-589760.4805740044</v>
      </c>
      <c r="T111">
        <f t="shared" si="18"/>
        <v>-629018.5248562396</v>
      </c>
      <c r="U111">
        <f t="shared" si="18"/>
        <v>-669159.6495729806</v>
      </c>
      <c r="V111">
        <f t="shared" si="18"/>
        <v>-710196.2067498667</v>
      </c>
      <c r="W111">
        <f t="shared" si="18"/>
        <v>-752140.6297525382</v>
      </c>
      <c r="X111">
        <f t="shared" si="18"/>
        <v>-795005.4332866408</v>
      </c>
      <c r="Y111">
        <f t="shared" si="18"/>
        <v>-838803.2133978037</v>
      </c>
      <c r="Z111">
        <f t="shared" si="18"/>
        <v>-883546.6474716654</v>
      </c>
      <c r="AA111">
        <f t="shared" si="18"/>
        <v>-906276.9686690215</v>
      </c>
      <c r="AB111">
        <f t="shared" si="18"/>
        <v>-929248.494233855</v>
      </c>
      <c r="AC111">
        <f t="shared" si="18"/>
        <v>-938505.0016030828</v>
      </c>
      <c r="AD111">
        <f t="shared" si="18"/>
        <v>-947800.4619331378</v>
      </c>
      <c r="AE111">
        <f t="shared" si="18"/>
        <v>-957134.9784651222</v>
      </c>
      <c r="AF111">
        <f t="shared" si="18"/>
        <v>-966508.6545702806</v>
      </c>
      <c r="AG111">
        <f t="shared" si="18"/>
        <v>-975921.59375</v>
      </c>
    </row>
    <row r="112" spans="1:33" ht="12.75">
      <c r="A112" s="7">
        <v>14</v>
      </c>
      <c r="B112">
        <f t="shared" si="17"/>
        <v>752693.6400000004</v>
      </c>
      <c r="C112">
        <f t="shared" si="18"/>
        <v>743134.7024999997</v>
      </c>
      <c r="D112">
        <f t="shared" si="18"/>
        <v>728274.8399999996</v>
      </c>
      <c r="E112">
        <f t="shared" si="18"/>
        <v>707170.3125</v>
      </c>
      <c r="F112">
        <f t="shared" si="18"/>
        <v>678815.6399999999</v>
      </c>
      <c r="G112">
        <f t="shared" si="18"/>
        <v>642143.6024999998</v>
      </c>
      <c r="H112">
        <f t="shared" si="18"/>
        <v>596025.24</v>
      </c>
      <c r="I112">
        <f t="shared" si="18"/>
        <v>539269.8524999998</v>
      </c>
      <c r="J112">
        <f t="shared" si="18"/>
        <v>470625</v>
      </c>
      <c r="K112">
        <f t="shared" si="18"/>
        <v>388776.50249999994</v>
      </c>
      <c r="L112" s="1">
        <f t="shared" si="18"/>
        <v>292348.4399999995</v>
      </c>
      <c r="M112">
        <f t="shared" si="18"/>
        <v>179903.15249999939</v>
      </c>
      <c r="N112">
        <f t="shared" si="18"/>
        <v>49941.24000000069</v>
      </c>
      <c r="O112">
        <f t="shared" si="18"/>
        <v>-99098.4375</v>
      </c>
      <c r="P112">
        <f t="shared" si="18"/>
        <v>-268838.7599999993</v>
      </c>
      <c r="Q112">
        <f t="shared" si="18"/>
        <v>-460964.34750000015</v>
      </c>
      <c r="R112">
        <f t="shared" si="18"/>
        <v>-677221.5600000015</v>
      </c>
      <c r="S112">
        <f t="shared" si="18"/>
        <v>-723526.8236760013</v>
      </c>
      <c r="T112">
        <f t="shared" si="18"/>
        <v>-770884.2399360016</v>
      </c>
      <c r="U112">
        <f t="shared" si="18"/>
        <v>-819308.6687159995</v>
      </c>
      <c r="V112">
        <f t="shared" si="18"/>
        <v>-868815.068736</v>
      </c>
      <c r="W112">
        <f t="shared" si="18"/>
        <v>-919418.4975000005</v>
      </c>
      <c r="X112">
        <f t="shared" si="18"/>
        <v>-971134.111296</v>
      </c>
      <c r="Y112">
        <f t="shared" si="18"/>
        <v>-1023977.1651959987</v>
      </c>
      <c r="Z112">
        <f t="shared" si="18"/>
        <v>-1077963.0130559988</v>
      </c>
      <c r="AA112">
        <f t="shared" si="18"/>
        <v>-1105389.3098122505</v>
      </c>
      <c r="AB112">
        <f t="shared" si="18"/>
        <v>-1133107.107516</v>
      </c>
      <c r="AC112">
        <f t="shared" si="18"/>
        <v>-1144276.282786713</v>
      </c>
      <c r="AD112">
        <f t="shared" si="18"/>
        <v>-1155492.5345478328</v>
      </c>
      <c r="AE112">
        <f t="shared" si="18"/>
        <v>-1166755.9878429696</v>
      </c>
      <c r="AF112">
        <f t="shared" si="18"/>
        <v>-1178066.7678737845</v>
      </c>
      <c r="AG112">
        <f t="shared" si="18"/>
        <v>-1189425</v>
      </c>
    </row>
    <row r="113" spans="1:33" ht="12.75">
      <c r="A113" s="7">
        <v>14.5</v>
      </c>
      <c r="B113">
        <f t="shared" si="17"/>
        <v>886700.0400031252</v>
      </c>
      <c r="C113">
        <f t="shared" si="18"/>
        <v>875302.3204689447</v>
      </c>
      <c r="D113">
        <f t="shared" si="18"/>
        <v>857574.7015500001</v>
      </c>
      <c r="E113">
        <f t="shared" si="18"/>
        <v>832385.3555908203</v>
      </c>
      <c r="F113">
        <f t="shared" si="18"/>
        <v>798528.0303781249</v>
      </c>
      <c r="G113">
        <f t="shared" si="18"/>
        <v>754722.0491408207</v>
      </c>
      <c r="H113">
        <f t="shared" si="18"/>
        <v>699612.31055</v>
      </c>
      <c r="I113">
        <f t="shared" si="18"/>
        <v>631769.2887189449</v>
      </c>
      <c r="J113">
        <f t="shared" si="18"/>
        <v>549689.033203125</v>
      </c>
      <c r="K113">
        <f t="shared" si="18"/>
        <v>451793.1690001949</v>
      </c>
      <c r="L113" s="1">
        <f t="shared" si="18"/>
        <v>336428.89654999925</v>
      </c>
      <c r="M113">
        <f t="shared" si="18"/>
        <v>201868.99173457036</v>
      </c>
      <c r="N113">
        <f t="shared" si="18"/>
        <v>46311.8058781256</v>
      </c>
      <c r="O113">
        <f t="shared" si="18"/>
        <v>-132118.7342529297</v>
      </c>
      <c r="P113">
        <f t="shared" si="18"/>
        <v>-335373.12644999847</v>
      </c>
      <c r="Q113">
        <f t="shared" si="18"/>
        <v>-565476.2930623041</v>
      </c>
      <c r="R113">
        <f t="shared" si="18"/>
        <v>-824527.5809968757</v>
      </c>
      <c r="S113">
        <f t="shared" si="18"/>
        <v>-880001.5951591469</v>
      </c>
      <c r="T113">
        <f t="shared" si="18"/>
        <v>-936737.9942839192</v>
      </c>
      <c r="U113">
        <f t="shared" si="18"/>
        <v>-994754.6448600739</v>
      </c>
      <c r="V113">
        <f t="shared" si="18"/>
        <v>-1054069.5324557954</v>
      </c>
      <c r="W113">
        <f t="shared" si="18"/>
        <v>-1114700.7617185554</v>
      </c>
      <c r="X113">
        <f t="shared" si="18"/>
        <v>-1176666.5563751226</v>
      </c>
      <c r="Y113">
        <f t="shared" si="18"/>
        <v>-1239985.2592315488</v>
      </c>
      <c r="Z113">
        <f t="shared" si="18"/>
        <v>-1304675.3321731929</v>
      </c>
      <c r="AA113">
        <f t="shared" si="18"/>
        <v>-1337540.4343258888</v>
      </c>
      <c r="AB113">
        <f t="shared" si="18"/>
        <v>-1370755.3561646994</v>
      </c>
      <c r="AC113">
        <f t="shared" si="18"/>
        <v>-1384139.7985970555</v>
      </c>
      <c r="AD113">
        <f t="shared" si="18"/>
        <v>-1397580.7368640397</v>
      </c>
      <c r="AE113">
        <f t="shared" si="18"/>
        <v>-1411078.3213281138</v>
      </c>
      <c r="AF113">
        <f t="shared" si="18"/>
        <v>-1424632.702542263</v>
      </c>
      <c r="AG113">
        <f t="shared" si="18"/>
        <v>-1438244.03125</v>
      </c>
    </row>
    <row r="114" spans="1:33" ht="12.75">
      <c r="A114" s="7">
        <v>15</v>
      </c>
      <c r="B114">
        <f t="shared" si="17"/>
        <v>1039147</v>
      </c>
      <c r="C114">
        <f t="shared" si="18"/>
        <v>1025638.4875</v>
      </c>
      <c r="D114">
        <f t="shared" si="18"/>
        <v>1004617.6</v>
      </c>
      <c r="E114">
        <f t="shared" si="18"/>
        <v>974735.6875</v>
      </c>
      <c r="F114">
        <f t="shared" si="18"/>
        <v>934555</v>
      </c>
      <c r="G114">
        <f t="shared" si="18"/>
        <v>882548.6875000005</v>
      </c>
      <c r="H114">
        <f t="shared" si="18"/>
        <v>817100.7999999998</v>
      </c>
      <c r="I114">
        <f t="shared" si="18"/>
        <v>736506.2874999989</v>
      </c>
      <c r="J114">
        <f t="shared" si="18"/>
        <v>638971</v>
      </c>
      <c r="K114">
        <f t="shared" si="18"/>
        <v>522611.68749999953</v>
      </c>
      <c r="L114" s="1">
        <f t="shared" si="18"/>
        <v>385456</v>
      </c>
      <c r="M114">
        <f t="shared" si="18"/>
        <v>225442.48749999888</v>
      </c>
      <c r="N114">
        <f t="shared" si="18"/>
        <v>40420.59999999963</v>
      </c>
      <c r="O114">
        <f t="shared" si="18"/>
        <v>-171849.3125</v>
      </c>
      <c r="P114">
        <f t="shared" si="18"/>
        <v>-413695.99999999907</v>
      </c>
      <c r="Q114">
        <f t="shared" si="18"/>
        <v>-687537.3125</v>
      </c>
      <c r="R114">
        <f t="shared" si="18"/>
        <v>-995880.2000000002</v>
      </c>
      <c r="S114">
        <f t="shared" si="18"/>
        <v>-1061915.8507400015</v>
      </c>
      <c r="T114">
        <f t="shared" si="18"/>
        <v>-1129456.3174400022</v>
      </c>
      <c r="U114">
        <f t="shared" si="18"/>
        <v>-1198522.9387399973</v>
      </c>
      <c r="V114">
        <f t="shared" si="18"/>
        <v>-1269137.1958400002</v>
      </c>
      <c r="W114">
        <f t="shared" si="18"/>
        <v>-1341320.7125000004</v>
      </c>
      <c r="X114">
        <f t="shared" si="18"/>
        <v>-1415095.255040003</v>
      </c>
      <c r="Y114">
        <f t="shared" si="18"/>
        <v>-1490482.7323400006</v>
      </c>
      <c r="Z114">
        <f t="shared" si="18"/>
        <v>-1567505.1958399983</v>
      </c>
      <c r="AA114">
        <f t="shared" si="18"/>
        <v>-1606636.477471251</v>
      </c>
      <c r="AB114">
        <f t="shared" si="18"/>
        <v>-1646184.8395399982</v>
      </c>
      <c r="AC114">
        <f t="shared" si="18"/>
        <v>-1662121.593012222</v>
      </c>
      <c r="AD114">
        <f t="shared" si="18"/>
        <v>-1678125.7060754262</v>
      </c>
      <c r="AE114">
        <f t="shared" si="18"/>
        <v>-1694197.358334463</v>
      </c>
      <c r="AF114">
        <f t="shared" si="18"/>
        <v>-1710336.7296223054</v>
      </c>
      <c r="AG114">
        <f t="shared" si="18"/>
        <v>-1726544</v>
      </c>
    </row>
    <row r="115" spans="1:33" ht="12.75">
      <c r="A115" s="7">
        <v>15.5</v>
      </c>
      <c r="B115">
        <f t="shared" si="17"/>
        <v>1211875.3975968754</v>
      </c>
      <c r="C115">
        <f t="shared" si="18"/>
        <v>1195955.021037304</v>
      </c>
      <c r="D115">
        <f t="shared" si="18"/>
        <v>1171169.7640500006</v>
      </c>
      <c r="E115">
        <f t="shared" si="18"/>
        <v>1135922.2576904297</v>
      </c>
      <c r="F115">
        <f t="shared" si="18"/>
        <v>1088509.1422218755</v>
      </c>
      <c r="G115">
        <f t="shared" si="18"/>
        <v>1027121.0671154307</v>
      </c>
      <c r="H115">
        <f t="shared" si="18"/>
        <v>949842.6910499993</v>
      </c>
      <c r="I115">
        <f t="shared" si="18"/>
        <v>854652.6819123039</v>
      </c>
      <c r="J115">
        <f t="shared" si="18"/>
        <v>739423.716796875</v>
      </c>
      <c r="K115">
        <f t="shared" si="18"/>
        <v>601922.4820060544</v>
      </c>
      <c r="L115" s="1">
        <f t="shared" si="18"/>
        <v>439809.67304999987</v>
      </c>
      <c r="M115">
        <f t="shared" si="18"/>
        <v>250639.99464667868</v>
      </c>
      <c r="N115">
        <f t="shared" si="18"/>
        <v>31862.16072187759</v>
      </c>
      <c r="O115">
        <f t="shared" si="18"/>
        <v>-219181.1055908203</v>
      </c>
      <c r="P115">
        <f t="shared" si="18"/>
        <v>-505253.0719499979</v>
      </c>
      <c r="Q115">
        <f t="shared" si="18"/>
        <v>-829222.9968064474</v>
      </c>
      <c r="R115">
        <f t="shared" si="18"/>
        <v>-1194066.1294031246</v>
      </c>
      <c r="S115">
        <f t="shared" si="18"/>
        <v>-1272208.824536441</v>
      </c>
      <c r="T115">
        <f t="shared" si="18"/>
        <v>-1352134.5170863206</v>
      </c>
      <c r="U115">
        <f t="shared" si="18"/>
        <v>-1433868.5353141166</v>
      </c>
      <c r="V115">
        <f t="shared" si="18"/>
        <v>-1517436.3770664427</v>
      </c>
      <c r="W115">
        <f t="shared" si="18"/>
        <v>-1602863.7097751927</v>
      </c>
      <c r="X115">
        <f t="shared" si="18"/>
        <v>-1690176.3704575207</v>
      </c>
      <c r="Y115">
        <f t="shared" si="18"/>
        <v>-1779400.3657158427</v>
      </c>
      <c r="Z115">
        <f t="shared" si="18"/>
        <v>-1870561.8717378415</v>
      </c>
      <c r="AA115">
        <f t="shared" si="18"/>
        <v>-1916877.4177148528</v>
      </c>
      <c r="AB115">
        <f t="shared" si="18"/>
        <v>-1963687.2342964932</v>
      </c>
      <c r="AC115">
        <f t="shared" si="18"/>
        <v>-1982550.2999594398</v>
      </c>
      <c r="AD115">
        <f t="shared" si="18"/>
        <v>-2001493.1928923856</v>
      </c>
      <c r="AE115">
        <f aca="true" t="shared" si="19" ref="C115:AG124">(1+(2+AE$7)*$A115+(1+AE$7+AE$7^2)*$A115^2)^2*(1+$A115)+2*(-AE$7-AE$7^2*$A115-2*AE$7*$A115-AE$7*$A115^2-AE$7^2*$A115^2)*(-AE$7*$A115-2*AE$7^2*$A115^2+AE$7*$A115^3+AE$7^2*$A115^3+$A115+2*$A115^2+$A115^3)</f>
        <v>-2020516.1263035368</v>
      </c>
      <c r="AF115">
        <f t="shared" si="19"/>
        <v>-2039619.3136724494</v>
      </c>
      <c r="AG115">
        <f t="shared" si="19"/>
        <v>-2058802.96875</v>
      </c>
    </row>
    <row r="116" spans="1:33" ht="12.75">
      <c r="A116" s="7">
        <v>16</v>
      </c>
      <c r="B116">
        <f t="shared" si="17"/>
        <v>1406844.7376000006</v>
      </c>
      <c r="C116">
        <f t="shared" si="19"/>
        <v>1388180.3695999994</v>
      </c>
      <c r="D116">
        <f t="shared" si="19"/>
        <v>1359110.9135999996</v>
      </c>
      <c r="E116">
        <f t="shared" si="19"/>
        <v>1317755</v>
      </c>
      <c r="F116">
        <f t="shared" si="19"/>
        <v>1262105.9216000002</v>
      </c>
      <c r="G116">
        <f t="shared" si="19"/>
        <v>1190031.6336000008</v>
      </c>
      <c r="H116">
        <f t="shared" si="19"/>
        <v>1099274.7536</v>
      </c>
      <c r="I116">
        <f t="shared" si="19"/>
        <v>987452.5615999997</v>
      </c>
      <c r="J116">
        <f t="shared" si="19"/>
        <v>852057</v>
      </c>
      <c r="K116">
        <f t="shared" si="19"/>
        <v>690454.6735999994</v>
      </c>
      <c r="L116" s="1">
        <f t="shared" si="19"/>
        <v>499886.84960000124</v>
      </c>
      <c r="M116">
        <f t="shared" si="19"/>
        <v>277469.4575999975</v>
      </c>
      <c r="N116">
        <f t="shared" si="19"/>
        <v>20193.08960000053</v>
      </c>
      <c r="O116">
        <f t="shared" si="19"/>
        <v>-275077</v>
      </c>
      <c r="P116">
        <f t="shared" si="19"/>
        <v>-611600.8943999987</v>
      </c>
      <c r="Q116">
        <f t="shared" si="19"/>
        <v>-992764.0143999979</v>
      </c>
      <c r="R116">
        <f t="shared" si="19"/>
        <v>-1422077.118400002</v>
      </c>
      <c r="S116">
        <f t="shared" si="19"/>
        <v>-1514035.5077862404</v>
      </c>
      <c r="T116">
        <f t="shared" si="19"/>
        <v>-1608094.6296806429</v>
      </c>
      <c r="U116">
        <f t="shared" si="19"/>
        <v>-1704284.3750118408</v>
      </c>
      <c r="V116">
        <f t="shared" si="19"/>
        <v>-1802634.8352486417</v>
      </c>
      <c r="W116">
        <f t="shared" si="19"/>
        <v>-1903176.3023999967</v>
      </c>
      <c r="X116">
        <f t="shared" si="19"/>
        <v>-2005939.2690150402</v>
      </c>
      <c r="Y116">
        <f t="shared" si="19"/>
        <v>-2110954.428183038</v>
      </c>
      <c r="Z116">
        <f t="shared" si="19"/>
        <v>-2218252.6735334396</v>
      </c>
      <c r="AA116">
        <f t="shared" si="19"/>
        <v>-2272767.6626214404</v>
      </c>
      <c r="AB116">
        <f t="shared" si="19"/>
        <v>-2327865.09923584</v>
      </c>
      <c r="AC116">
        <f t="shared" si="19"/>
        <v>-2350068.036423512</v>
      </c>
      <c r="AD116">
        <f t="shared" si="19"/>
        <v>-2372365.0432921983</v>
      </c>
      <c r="AE116">
        <f t="shared" si="19"/>
        <v>-2394756.37148303</v>
      </c>
      <c r="AF116">
        <f t="shared" si="19"/>
        <v>-2417242.2729580123</v>
      </c>
      <c r="AG116">
        <f t="shared" si="19"/>
        <v>-2439823</v>
      </c>
    </row>
    <row r="117" spans="1:33" ht="12.75">
      <c r="A117" s="7">
        <v>16.5</v>
      </c>
      <c r="B117">
        <f t="shared" si="17"/>
        <v>1626136.8566406253</v>
      </c>
      <c r="C117">
        <f t="shared" si="19"/>
        <v>1604363.2511962892</v>
      </c>
      <c r="D117">
        <f t="shared" si="19"/>
        <v>1570437.7937499997</v>
      </c>
      <c r="E117">
        <f t="shared" si="19"/>
        <v>1522156.216430664</v>
      </c>
      <c r="F117">
        <f t="shared" si="19"/>
        <v>1457166.8535156252</v>
      </c>
      <c r="G117">
        <f t="shared" si="19"/>
        <v>1372970.641430665</v>
      </c>
      <c r="H117">
        <f t="shared" si="19"/>
        <v>1266921.1187500004</v>
      </c>
      <c r="I117">
        <f t="shared" si="19"/>
        <v>1136224.4261962879</v>
      </c>
      <c r="J117">
        <f t="shared" si="19"/>
        <v>977939.306640625</v>
      </c>
      <c r="K117">
        <f t="shared" si="19"/>
        <v>788977.1051025381</v>
      </c>
      <c r="L117" s="1">
        <f t="shared" si="19"/>
        <v>566101.7687499998</v>
      </c>
      <c r="M117">
        <f t="shared" si="19"/>
        <v>305929.8468994135</v>
      </c>
      <c r="N117">
        <f t="shared" si="19"/>
        <v>4930.491015624255</v>
      </c>
      <c r="O117">
        <f t="shared" si="19"/>
        <v>-340574.54528808594</v>
      </c>
      <c r="P117">
        <f t="shared" si="19"/>
        <v>-734410.90625</v>
      </c>
      <c r="Q117">
        <f t="shared" si="19"/>
        <v>-1180551.6339599602</v>
      </c>
      <c r="R117">
        <f t="shared" si="19"/>
        <v>-1683117.1683593765</v>
      </c>
      <c r="S117">
        <f t="shared" si="19"/>
        <v>-1790774.2275655847</v>
      </c>
      <c r="T117">
        <f t="shared" si="19"/>
        <v>-1900893.3710900042</v>
      </c>
      <c r="U117">
        <f t="shared" si="19"/>
        <v>-2013509.6849812083</v>
      </c>
      <c r="V117">
        <f t="shared" si="19"/>
        <v>-2128658.491124375</v>
      </c>
      <c r="W117">
        <f t="shared" si="19"/>
        <v>-2246375.3472412135</v>
      </c>
      <c r="X117">
        <f t="shared" si="19"/>
        <v>-2366696.04689</v>
      </c>
      <c r="Y117">
        <f t="shared" si="19"/>
        <v>-2489656.619465582</v>
      </c>
      <c r="Z117">
        <f t="shared" si="19"/>
        <v>-2615293.330199374</v>
      </c>
      <c r="AA117">
        <f t="shared" si="19"/>
        <v>-2679126.634746967</v>
      </c>
      <c r="AB117">
        <f t="shared" si="19"/>
        <v>-2743642.680159332</v>
      </c>
      <c r="AC117">
        <f t="shared" si="19"/>
        <v>-2769641.295555344</v>
      </c>
      <c r="AD117">
        <f t="shared" si="19"/>
        <v>-2795750.1802691575</v>
      </c>
      <c r="AE117">
        <f t="shared" si="19"/>
        <v>-2821969.6297053583</v>
      </c>
      <c r="AF117">
        <f t="shared" si="19"/>
        <v>-2848299.9396458864</v>
      </c>
      <c r="AG117">
        <f t="shared" si="19"/>
        <v>-2874741.40625</v>
      </c>
    </row>
    <row r="118" spans="1:33" ht="12.75">
      <c r="A118" s="7">
        <v>17</v>
      </c>
      <c r="B118">
        <f t="shared" si="17"/>
        <v>1871959.6278</v>
      </c>
      <c r="C118">
        <f t="shared" si="19"/>
        <v>1846676.2917375</v>
      </c>
      <c r="D118">
        <f t="shared" si="19"/>
        <v>1807267.7087999997</v>
      </c>
      <c r="E118">
        <f t="shared" si="19"/>
        <v>1751163.9609375</v>
      </c>
      <c r="F118">
        <f t="shared" si="19"/>
        <v>1675622.6838000014</v>
      </c>
      <c r="G118">
        <f t="shared" si="19"/>
        <v>1577729.066737501</v>
      </c>
      <c r="H118">
        <f t="shared" si="19"/>
        <v>1454395.8528</v>
      </c>
      <c r="I118">
        <f t="shared" si="19"/>
        <v>1302363.3387374994</v>
      </c>
      <c r="J118">
        <f t="shared" si="19"/>
        <v>1118199.375</v>
      </c>
      <c r="K118">
        <f t="shared" si="19"/>
        <v>898299.3657375006</v>
      </c>
      <c r="L118" s="1">
        <f t="shared" si="19"/>
        <v>638886.2687999997</v>
      </c>
      <c r="M118">
        <f t="shared" si="19"/>
        <v>336010.59573749825</v>
      </c>
      <c r="N118">
        <f t="shared" si="19"/>
        <v>-14449.588200001977</v>
      </c>
      <c r="O118">
        <f t="shared" si="19"/>
        <v>-416788.6640625</v>
      </c>
      <c r="P118">
        <f t="shared" si="19"/>
        <v>-875473.4592000004</v>
      </c>
      <c r="Q118">
        <f t="shared" si="19"/>
        <v>-1395143.2472625002</v>
      </c>
      <c r="R118">
        <f t="shared" si="19"/>
        <v>-1980609.748200005</v>
      </c>
      <c r="S118">
        <f t="shared" si="19"/>
        <v>-2106034.225507619</v>
      </c>
      <c r="T118">
        <f t="shared" si="19"/>
        <v>-2234330.0872243196</v>
      </c>
      <c r="U118">
        <f t="shared" si="19"/>
        <v>-2365538.310336422</v>
      </c>
      <c r="V118">
        <f t="shared" si="19"/>
        <v>-2499700.1477443147</v>
      </c>
      <c r="W118">
        <f t="shared" si="19"/>
        <v>-2636857.1282624975</v>
      </c>
      <c r="X118">
        <f t="shared" si="19"/>
        <v>-2777051.0566195194</v>
      </c>
      <c r="Y118">
        <f t="shared" si="19"/>
        <v>-2920324.013458021</v>
      </c>
      <c r="Z118">
        <f t="shared" si="19"/>
        <v>-3066718.3553347196</v>
      </c>
      <c r="AA118">
        <f t="shared" si="19"/>
        <v>-3141099.357531624</v>
      </c>
      <c r="AB118">
        <f t="shared" si="19"/>
        <v>-3216276.714720417</v>
      </c>
      <c r="AC118">
        <f t="shared" si="19"/>
        <v>-3246571.839780422</v>
      </c>
      <c r="AD118">
        <f t="shared" si="19"/>
        <v>-3276995.5855847225</v>
      </c>
      <c r="AE118">
        <f t="shared" si="19"/>
        <v>-3307548.297166243</v>
      </c>
      <c r="AF118">
        <f t="shared" si="19"/>
        <v>-3338230.3199993894</v>
      </c>
      <c r="AG118">
        <f t="shared" si="19"/>
        <v>-3369042</v>
      </c>
    </row>
    <row r="119" spans="1:33" ht="12.75">
      <c r="A119" s="7">
        <v>17.5</v>
      </c>
      <c r="B119">
        <f t="shared" si="17"/>
        <v>2146650.6652343757</v>
      </c>
      <c r="C119">
        <f t="shared" si="19"/>
        <v>2117419.6634521475</v>
      </c>
      <c r="D119">
        <f t="shared" si="19"/>
        <v>2071842.05625</v>
      </c>
      <c r="E119">
        <f t="shared" si="19"/>
        <v>2006935.4232177734</v>
      </c>
      <c r="F119">
        <f t="shared" si="19"/>
        <v>1919516.568359376</v>
      </c>
      <c r="G119">
        <f t="shared" si="19"/>
        <v>1806201.5200927742</v>
      </c>
      <c r="H119">
        <f t="shared" si="19"/>
        <v>1663405.53125</v>
      </c>
      <c r="I119">
        <f t="shared" si="19"/>
        <v>1487343.0790771483</v>
      </c>
      <c r="J119">
        <f t="shared" si="19"/>
        <v>1274027.865234375</v>
      </c>
      <c r="K119">
        <f t="shared" si="19"/>
        <v>1019272.8157958984</v>
      </c>
      <c r="L119" s="1">
        <f t="shared" si="19"/>
        <v>718690.0812500007</v>
      </c>
      <c r="M119">
        <f t="shared" si="19"/>
        <v>367691.0364990197</v>
      </c>
      <c r="N119">
        <f t="shared" si="19"/>
        <v>-38513.71914062463</v>
      </c>
      <c r="O119">
        <f t="shared" si="19"/>
        <v>-504914.36193847656</v>
      </c>
      <c r="P119">
        <f t="shared" si="19"/>
        <v>-1036701.8437499963</v>
      </c>
      <c r="Q119">
        <f t="shared" si="19"/>
        <v>-1639267.8920166045</v>
      </c>
      <c r="R119">
        <f t="shared" si="19"/>
        <v>-2318205.009765627</v>
      </c>
      <c r="S119">
        <f t="shared" si="19"/>
        <v>-2463663.2365209814</v>
      </c>
      <c r="T119">
        <f t="shared" si="19"/>
        <v>-2612454.704669999</v>
      </c>
      <c r="U119">
        <f t="shared" si="19"/>
        <v>-2764627.0454053525</v>
      </c>
      <c r="V119">
        <f t="shared" si="19"/>
        <v>-2920228.2111606225</v>
      </c>
      <c r="W119">
        <f t="shared" si="19"/>
        <v>-3079306.4756103493</v>
      </c>
      <c r="X119">
        <f t="shared" si="19"/>
        <v>-3241910.433670005</v>
      </c>
      <c r="Y119">
        <f t="shared" si="19"/>
        <v>-3408089.001495974</v>
      </c>
      <c r="Z119">
        <f t="shared" si="19"/>
        <v>-3577891.4164856263</v>
      </c>
      <c r="AA119">
        <f t="shared" si="19"/>
        <v>-3664167.0411928184</v>
      </c>
      <c r="AB119">
        <f t="shared" si="19"/>
        <v>-3751367.2372772247</v>
      </c>
      <c r="AC119">
        <f t="shared" si="19"/>
        <v>-3786507.5939073116</v>
      </c>
      <c r="AD119">
        <f t="shared" si="19"/>
        <v>-3821797.281517666</v>
      </c>
      <c r="AE119">
        <f t="shared" si="19"/>
        <v>-3857236.7012032606</v>
      </c>
      <c r="AF119">
        <f t="shared" si="19"/>
        <v>-3892826.254573051</v>
      </c>
      <c r="AG119">
        <f t="shared" si="19"/>
        <v>-3928566.34375</v>
      </c>
    </row>
    <row r="120" spans="1:33" ht="12.75">
      <c r="A120" s="7">
        <v>18</v>
      </c>
      <c r="B120">
        <f t="shared" si="17"/>
        <v>2452681.028800001</v>
      </c>
      <c r="C120">
        <f t="shared" si="19"/>
        <v>2419024.7232999997</v>
      </c>
      <c r="D120">
        <f t="shared" si="19"/>
        <v>2366529.8608</v>
      </c>
      <c r="E120">
        <f t="shared" si="19"/>
        <v>2291750.3125</v>
      </c>
      <c r="F120">
        <f t="shared" si="19"/>
        <v>2191007.2527999994</v>
      </c>
      <c r="G120">
        <f t="shared" si="19"/>
        <v>2060389.1593</v>
      </c>
      <c r="H120">
        <f t="shared" si="19"/>
        <v>1895751.812799999</v>
      </c>
      <c r="I120">
        <f t="shared" si="19"/>
        <v>1692718.2972999988</v>
      </c>
      <c r="J120">
        <f t="shared" si="19"/>
        <v>1446679</v>
      </c>
      <c r="K120">
        <f t="shared" si="19"/>
        <v>1152791.6113</v>
      </c>
      <c r="L120" s="1">
        <f t="shared" si="19"/>
        <v>805981.1247999985</v>
      </c>
      <c r="M120">
        <f t="shared" si="19"/>
        <v>400939.837299997</v>
      </c>
      <c r="N120">
        <f t="shared" si="19"/>
        <v>-67872.65119999833</v>
      </c>
      <c r="O120">
        <f t="shared" si="19"/>
        <v>-606229.4375</v>
      </c>
      <c r="P120">
        <f t="shared" si="19"/>
        <v>-1220136.3151999991</v>
      </c>
      <c r="Q120">
        <f t="shared" si="19"/>
        <v>-1915831.7747000027</v>
      </c>
      <c r="R120">
        <f t="shared" si="19"/>
        <v>-2699787.0032</v>
      </c>
      <c r="S120">
        <f t="shared" si="19"/>
        <v>-2867755.0675083213</v>
      </c>
      <c r="T120">
        <f t="shared" si="19"/>
        <v>-3039575.6813235246</v>
      </c>
      <c r="U120">
        <f t="shared" si="19"/>
        <v>-3215303.964977119</v>
      </c>
      <c r="V120">
        <f t="shared" si="19"/>
        <v>-3394995.411115516</v>
      </c>
      <c r="W120">
        <f t="shared" si="19"/>
        <v>-3578705.8847000003</v>
      </c>
      <c r="X120">
        <f t="shared" si="19"/>
        <v>-3766491.62300672</v>
      </c>
      <c r="Y120">
        <f t="shared" si="19"/>
        <v>-3958409.23562672</v>
      </c>
      <c r="Z120">
        <f t="shared" si="19"/>
        <v>-4154515.7044659182</v>
      </c>
      <c r="AA120">
        <f t="shared" si="19"/>
        <v>-4254157.668618165</v>
      </c>
      <c r="AB120">
        <f t="shared" si="19"/>
        <v>-4354868.383745119</v>
      </c>
      <c r="AC120">
        <f t="shared" si="19"/>
        <v>-4395453.53823616</v>
      </c>
      <c r="AD120">
        <f t="shared" si="19"/>
        <v>-4436211.31261421</v>
      </c>
      <c r="AE120">
        <f t="shared" si="19"/>
        <v>-4477142.171074383</v>
      </c>
      <c r="AF120">
        <f t="shared" si="19"/>
        <v>-4518246.578407478</v>
      </c>
      <c r="AG120">
        <f t="shared" si="19"/>
        <v>-4559525</v>
      </c>
    </row>
    <row r="121" spans="1:33" ht="12.75">
      <c r="A121" s="7">
        <v>18.5</v>
      </c>
      <c r="B121">
        <f t="shared" si="17"/>
        <v>2792658.928678126</v>
      </c>
      <c r="C121">
        <f t="shared" si="19"/>
        <v>2754057.651386132</v>
      </c>
      <c r="D121">
        <f t="shared" si="19"/>
        <v>2693831.3083499996</v>
      </c>
      <c r="E121">
        <f t="shared" si="19"/>
        <v>2608014.241333008</v>
      </c>
      <c r="F121">
        <f t="shared" si="19"/>
        <v>2492372.2520531258</v>
      </c>
      <c r="G121">
        <f t="shared" si="19"/>
        <v>2342402.6021830086</v>
      </c>
      <c r="H121">
        <f t="shared" si="19"/>
        <v>2153334.0133499987</v>
      </c>
      <c r="I121">
        <f t="shared" si="19"/>
        <v>1920126.6671361318</v>
      </c>
      <c r="J121">
        <f t="shared" si="19"/>
        <v>1637472.205078125</v>
      </c>
      <c r="K121">
        <f t="shared" si="19"/>
        <v>1299793.7286673812</v>
      </c>
      <c r="L121" s="1">
        <f t="shared" si="19"/>
        <v>901245.7993500009</v>
      </c>
      <c r="M121">
        <f t="shared" si="19"/>
        <v>435714.43852675334</v>
      </c>
      <c r="N121">
        <f t="shared" si="19"/>
        <v>-103182.8724468723</v>
      </c>
      <c r="O121">
        <f t="shared" si="19"/>
        <v>-722097.1922607422</v>
      </c>
      <c r="P121">
        <f t="shared" si="19"/>
        <v>-1427948.119649997</v>
      </c>
      <c r="Q121">
        <f t="shared" si="19"/>
        <v>-2227923.793395117</v>
      </c>
      <c r="R121">
        <f t="shared" si="19"/>
        <v>-3129480.892321881</v>
      </c>
      <c r="S121">
        <f t="shared" si="19"/>
        <v>-3322657.1760848835</v>
      </c>
      <c r="T121">
        <f t="shared" si="19"/>
        <v>-3520267.95702504</v>
      </c>
      <c r="U121">
        <f t="shared" si="19"/>
        <v>-3722376.7555496097</v>
      </c>
      <c r="V121">
        <f t="shared" si="19"/>
        <v>-3929047.52172992</v>
      </c>
      <c r="W121">
        <f t="shared" si="19"/>
        <v>-4140344.635301359</v>
      </c>
      <c r="X121">
        <f t="shared" si="19"/>
        <v>-4356332.905663442</v>
      </c>
      <c r="Y121">
        <f t="shared" si="19"/>
        <v>-4577077.571879681</v>
      </c>
      <c r="Z121">
        <f t="shared" si="19"/>
        <v>-4802644.302677713</v>
      </c>
      <c r="AA121">
        <f t="shared" si="19"/>
        <v>-4917256.581258561</v>
      </c>
      <c r="AB121">
        <f t="shared" si="19"/>
        <v>-5033099.196449231</v>
      </c>
      <c r="AC121">
        <f t="shared" si="19"/>
        <v>-5079782.6016671695</v>
      </c>
      <c r="AD121">
        <f t="shared" si="19"/>
        <v>-5126664.7274382</v>
      </c>
      <c r="AE121">
        <f t="shared" si="19"/>
        <v>-5173746.10873659</v>
      </c>
      <c r="AF121">
        <f t="shared" si="19"/>
        <v>-5221027.281224128</v>
      </c>
      <c r="AG121">
        <f t="shared" si="19"/>
        <v>-5268508.78125</v>
      </c>
    </row>
    <row r="122" spans="1:33" ht="12.75">
      <c r="A122" s="7">
        <v>19</v>
      </c>
      <c r="B122">
        <f t="shared" si="17"/>
        <v>3169333.4300000006</v>
      </c>
      <c r="C122">
        <f t="shared" si="19"/>
        <v>3125223.089375</v>
      </c>
      <c r="D122">
        <f t="shared" si="19"/>
        <v>3056381.2800000003</v>
      </c>
      <c r="E122">
        <f t="shared" si="19"/>
        <v>2958262.109375</v>
      </c>
      <c r="F122">
        <f t="shared" si="19"/>
        <v>2826011.0300000007</v>
      </c>
      <c r="G122">
        <f t="shared" si="19"/>
        <v>2654464.839375002</v>
      </c>
      <c r="H122">
        <f t="shared" si="19"/>
        <v>2438151.679999999</v>
      </c>
      <c r="I122">
        <f t="shared" si="19"/>
        <v>2171291.039374995</v>
      </c>
      <c r="J122">
        <f t="shared" si="19"/>
        <v>1847793.75</v>
      </c>
      <c r="K122">
        <f t="shared" si="19"/>
        <v>1461261.9893750008</v>
      </c>
      <c r="L122" s="1">
        <f t="shared" si="19"/>
        <v>1004989.2799999975</v>
      </c>
      <c r="M122">
        <f t="shared" si="19"/>
        <v>471960.48937499523</v>
      </c>
      <c r="N122">
        <f t="shared" si="19"/>
        <v>-145148.16999999993</v>
      </c>
      <c r="O122">
        <f t="shared" si="19"/>
        <v>-853969.140625</v>
      </c>
      <c r="P122">
        <f t="shared" si="19"/>
        <v>-1662443.5199999958</v>
      </c>
      <c r="Q122">
        <f t="shared" si="19"/>
        <v>-2578821.060625002</v>
      </c>
      <c r="R122">
        <f t="shared" si="19"/>
        <v>-3611660.1700000055</v>
      </c>
      <c r="S122">
        <f t="shared" si="19"/>
        <v>-3832978.2492970005</v>
      </c>
      <c r="T122">
        <f t="shared" si="19"/>
        <v>-4059380.9041920044</v>
      </c>
      <c r="U122">
        <f t="shared" si="19"/>
        <v>-4290941.046576995</v>
      </c>
      <c r="V122">
        <f t="shared" si="19"/>
        <v>-4527732.082192004</v>
      </c>
      <c r="W122">
        <f t="shared" si="19"/>
        <v>-4769827.910625</v>
      </c>
      <c r="X122">
        <f t="shared" si="19"/>
        <v>-5017302.925312001</v>
      </c>
      <c r="Y122">
        <f t="shared" si="19"/>
        <v>-5270232.013537005</v>
      </c>
      <c r="Z122">
        <f t="shared" si="19"/>
        <v>-5528690.556432005</v>
      </c>
      <c r="AA122">
        <f t="shared" si="19"/>
        <v>-5660017.065021068</v>
      </c>
      <c r="AB122">
        <f t="shared" si="19"/>
        <v>-5792754.428977013</v>
      </c>
      <c r="AC122">
        <f t="shared" si="19"/>
        <v>-5846246.554809142</v>
      </c>
      <c r="AD122">
        <f t="shared" si="19"/>
        <v>-5899966.560321182</v>
      </c>
      <c r="AE122">
        <f t="shared" si="19"/>
        <v>-5953915.05962437</v>
      </c>
      <c r="AF122">
        <f t="shared" si="19"/>
        <v>-6008092.667620119</v>
      </c>
      <c r="AG122">
        <f t="shared" si="19"/>
        <v>-6062500</v>
      </c>
    </row>
    <row r="123" spans="1:33" ht="12.75">
      <c r="A123" s="7">
        <v>19.5</v>
      </c>
      <c r="B123">
        <f t="shared" si="17"/>
        <v>3585598.1574718766</v>
      </c>
      <c r="C123">
        <f t="shared" si="19"/>
        <v>3535367.778904491</v>
      </c>
      <c r="D123">
        <f t="shared" si="19"/>
        <v>3456952.886049999</v>
      </c>
      <c r="E123">
        <f t="shared" si="19"/>
        <v>3345161.487182617</v>
      </c>
      <c r="F123">
        <f t="shared" si="19"/>
        <v>3194448.179096876</v>
      </c>
      <c r="G123">
        <f t="shared" si="19"/>
        <v>2998914.14710762</v>
      </c>
      <c r="H123">
        <f t="shared" si="19"/>
        <v>2752307.165050001</v>
      </c>
      <c r="I123">
        <f t="shared" si="19"/>
        <v>2448021.5952794915</v>
      </c>
      <c r="J123">
        <f t="shared" si="19"/>
        <v>2079098.388671875</v>
      </c>
      <c r="K123">
        <f t="shared" si="19"/>
        <v>1638225.0846232418</v>
      </c>
      <c r="L123" s="1">
        <f t="shared" si="19"/>
        <v>1117735.8110499997</v>
      </c>
      <c r="M123">
        <f t="shared" si="19"/>
        <v>509611.2843888607</v>
      </c>
      <c r="N123">
        <f t="shared" si="19"/>
        <v>-194521.1904031299</v>
      </c>
      <c r="O123">
        <f t="shared" si="19"/>
        <v>-1003387.7198486328</v>
      </c>
      <c r="P123">
        <f t="shared" si="19"/>
        <v>-1926067.8219499998</v>
      </c>
      <c r="Q123">
        <f t="shared" si="19"/>
        <v>-2971994.4261892624</v>
      </c>
      <c r="R123">
        <f t="shared" si="19"/>
        <v>-4150953.8735281266</v>
      </c>
      <c r="S123">
        <f t="shared" si="19"/>
        <v>-4403595.7823406495</v>
      </c>
      <c r="T123">
        <f t="shared" si="19"/>
        <v>-4662046.278452717</v>
      </c>
      <c r="U123">
        <f t="shared" si="19"/>
        <v>-4926388.741717327</v>
      </c>
      <c r="V123">
        <f t="shared" si="19"/>
        <v>-5196707.117445845</v>
      </c>
      <c r="W123">
        <f t="shared" si="19"/>
        <v>-5473085.916407999</v>
      </c>
      <c r="X123">
        <f t="shared" si="19"/>
        <v>-5755610.2148319185</v>
      </c>
      <c r="Y123">
        <f t="shared" si="19"/>
        <v>-6044365.654404052</v>
      </c>
      <c r="Z123">
        <f t="shared" si="19"/>
        <v>-6339438.442269251</v>
      </c>
      <c r="AA123">
        <f t="shared" si="19"/>
        <v>-6489370.936162025</v>
      </c>
      <c r="AB123">
        <f t="shared" si="19"/>
        <v>-6640915.351030696</v>
      </c>
      <c r="AC123">
        <f t="shared" si="19"/>
        <v>-6701986.903087899</v>
      </c>
      <c r="AD123">
        <f t="shared" si="19"/>
        <v>-6763318.813112635</v>
      </c>
      <c r="AE123">
        <f t="shared" si="19"/>
        <v>-6824911.78342833</v>
      </c>
      <c r="AF123">
        <f t="shared" si="19"/>
        <v>-6886766.517263163</v>
      </c>
      <c r="AG123">
        <f t="shared" si="19"/>
        <v>-6948883.71875</v>
      </c>
    </row>
    <row r="124" spans="1:33" ht="12.75">
      <c r="A124" s="7">
        <v>20</v>
      </c>
      <c r="B124">
        <f t="shared" si="17"/>
        <v>4044495.000000001</v>
      </c>
      <c r="C124">
        <f t="shared" si="19"/>
        <v>3987484.2</v>
      </c>
      <c r="D124">
        <f t="shared" si="19"/>
        <v>3898461</v>
      </c>
      <c r="E124">
        <f t="shared" si="19"/>
        <v>3771516</v>
      </c>
      <c r="F124">
        <f t="shared" si="19"/>
        <v>3600336.6</v>
      </c>
      <c r="G124">
        <f aca="true" t="shared" si="20" ref="C124:AG132">(1+(2+G$7)*$A124+(1+G$7+G$7^2)*$A124^2)^2*(1+$A124)+2*(-G$7-G$7^2*$A124-2*G$7*$A124-G$7*$A124^2-G$7^2*$A124^2)*(-G$7*$A124-2*G$7^2*$A124^2+G$7*$A124^3+G$7^2*$A124^3+$A124+2*$A124^2+$A124^3)</f>
        <v>3378207</v>
      </c>
      <c r="H124">
        <f t="shared" si="20"/>
        <v>3098008.1999999993</v>
      </c>
      <c r="I124">
        <f t="shared" si="20"/>
        <v>2752218</v>
      </c>
      <c r="J124">
        <f t="shared" si="20"/>
        <v>2332911</v>
      </c>
      <c r="K124">
        <f t="shared" si="20"/>
        <v>1831758.5999999996</v>
      </c>
      <c r="L124" s="1">
        <f t="shared" si="20"/>
        <v>1240029</v>
      </c>
      <c r="M124">
        <f t="shared" si="20"/>
        <v>548587.1999999937</v>
      </c>
      <c r="N124">
        <f t="shared" si="20"/>
        <v>-252105</v>
      </c>
      <c r="O124">
        <f t="shared" si="20"/>
        <v>-1171989</v>
      </c>
      <c r="P124">
        <f t="shared" si="20"/>
        <v>-2221409.400000006</v>
      </c>
      <c r="Q124">
        <f t="shared" si="20"/>
        <v>-3411113.9999999963</v>
      </c>
      <c r="R124">
        <f t="shared" si="20"/>
        <v>-4752253.800000001</v>
      </c>
      <c r="S124">
        <f t="shared" si="20"/>
        <v>-5039663.657279998</v>
      </c>
      <c r="T124">
        <f t="shared" si="20"/>
        <v>-5333686.1692800075</v>
      </c>
      <c r="U124">
        <f t="shared" si="20"/>
        <v>-5634416.350080002</v>
      </c>
      <c r="V124">
        <f t="shared" si="20"/>
        <v>-5941949.858879998</v>
      </c>
      <c r="W124">
        <f t="shared" si="20"/>
        <v>-6256383</v>
      </c>
      <c r="X124">
        <f t="shared" si="20"/>
        <v>-6577812.722880006</v>
      </c>
      <c r="Y124">
        <f t="shared" si="20"/>
        <v>-6906336.622080002</v>
      </c>
      <c r="Z124">
        <f t="shared" si="20"/>
        <v>-7242052.93728001</v>
      </c>
      <c r="AA124">
        <f t="shared" si="20"/>
        <v>-7412639.127179999</v>
      </c>
      <c r="AB124">
        <f t="shared" si="20"/>
        <v>-7585060.55328</v>
      </c>
      <c r="AC124">
        <f t="shared" si="20"/>
        <v>-7654545.779854853</v>
      </c>
      <c r="AD124">
        <f t="shared" si="20"/>
        <v>-7724327.436930064</v>
      </c>
      <c r="AE124">
        <f t="shared" si="20"/>
        <v>-7794406.324873727</v>
      </c>
      <c r="AF124">
        <f t="shared" si="20"/>
        <v>-7864783.245086204</v>
      </c>
      <c r="AG124">
        <f t="shared" si="20"/>
        <v>-7935459</v>
      </c>
    </row>
    <row r="125" spans="1:33" ht="12.75">
      <c r="A125" s="7">
        <v>22</v>
      </c>
      <c r="B125">
        <f t="shared" si="17"/>
        <v>6372638.004800001</v>
      </c>
      <c r="C125">
        <f t="shared" si="20"/>
        <v>6280821.395299995</v>
      </c>
      <c r="D125">
        <f t="shared" si="20"/>
        <v>6137315.620799998</v>
      </c>
      <c r="E125">
        <f t="shared" si="20"/>
        <v>5932509.3125</v>
      </c>
      <c r="F125">
        <f t="shared" si="20"/>
        <v>5656129.860800003</v>
      </c>
      <c r="G125">
        <f t="shared" si="20"/>
        <v>5297243.415300003</v>
      </c>
      <c r="H125">
        <f t="shared" si="20"/>
        <v>4844254.884799998</v>
      </c>
      <c r="I125">
        <f t="shared" si="20"/>
        <v>4284907.937299993</v>
      </c>
      <c r="J125">
        <f t="shared" si="20"/>
        <v>3606285</v>
      </c>
      <c r="K125">
        <f t="shared" si="20"/>
        <v>2794807.2592999972</v>
      </c>
      <c r="L125" s="1">
        <f t="shared" si="20"/>
        <v>1836234.6608000025</v>
      </c>
      <c r="M125">
        <f t="shared" si="20"/>
        <v>715665.9092999958</v>
      </c>
      <c r="N125">
        <f t="shared" si="20"/>
        <v>-582461.531199988</v>
      </c>
      <c r="O125">
        <f t="shared" si="20"/>
        <v>-2074371.4375</v>
      </c>
      <c r="P125">
        <f t="shared" si="20"/>
        <v>-3776948.8271999955</v>
      </c>
      <c r="Q125">
        <f t="shared" si="20"/>
        <v>-5707739.958699994</v>
      </c>
      <c r="R125">
        <f t="shared" si="20"/>
        <v>-7884952.3312000185</v>
      </c>
      <c r="S125">
        <f t="shared" si="20"/>
        <v>-8351614.165901907</v>
      </c>
      <c r="T125">
        <f t="shared" si="20"/>
        <v>-8829039.607749112</v>
      </c>
      <c r="U125">
        <f t="shared" si="20"/>
        <v>-9317383.838602722</v>
      </c>
      <c r="V125">
        <f t="shared" si="20"/>
        <v>-9816803.098309107</v>
      </c>
      <c r="W125">
        <f t="shared" si="20"/>
        <v>-10327454.684699982</v>
      </c>
      <c r="X125">
        <f t="shared" si="20"/>
        <v>-10849496.95359233</v>
      </c>
      <c r="Y125">
        <f t="shared" si="20"/>
        <v>-11383089.318788335</v>
      </c>
      <c r="Z125">
        <f t="shared" si="20"/>
        <v>-11928392.25207553</v>
      </c>
      <c r="AA125">
        <f t="shared" si="20"/>
        <v>-12205485.618479766</v>
      </c>
      <c r="AB125">
        <f t="shared" si="20"/>
        <v>-12485567.283226721</v>
      </c>
      <c r="AC125">
        <f t="shared" si="20"/>
        <v>-12598441.230302818</v>
      </c>
      <c r="AD125">
        <f t="shared" si="20"/>
        <v>-12711797.867198624</v>
      </c>
      <c r="AE125">
        <f t="shared" si="20"/>
        <v>-12825638.501387328</v>
      </c>
      <c r="AF125">
        <f t="shared" si="20"/>
        <v>-12939964.442034893</v>
      </c>
      <c r="AG125">
        <f t="shared" si="20"/>
        <v>-13054777</v>
      </c>
    </row>
    <row r="126" spans="1:33" ht="12.75">
      <c r="A126" s="7">
        <v>24</v>
      </c>
      <c r="B126">
        <f t="shared" si="17"/>
        <v>9667313.799999999</v>
      </c>
      <c r="C126">
        <f t="shared" si="20"/>
        <v>9525470.799999997</v>
      </c>
      <c r="D126">
        <f t="shared" si="20"/>
        <v>9303605.799999997</v>
      </c>
      <c r="E126">
        <f t="shared" si="20"/>
        <v>8986750</v>
      </c>
      <c r="F126">
        <f t="shared" si="20"/>
        <v>8558897.80000001</v>
      </c>
      <c r="G126">
        <f t="shared" si="20"/>
        <v>8003006.8000000045</v>
      </c>
      <c r="H126">
        <f t="shared" si="20"/>
        <v>7300997.8000000045</v>
      </c>
      <c r="I126">
        <f t="shared" si="20"/>
        <v>6433754.799999993</v>
      </c>
      <c r="J126">
        <f t="shared" si="20"/>
        <v>5381125</v>
      </c>
      <c r="K126">
        <f t="shared" si="20"/>
        <v>4121918.8000000007</v>
      </c>
      <c r="L126" s="1">
        <f t="shared" si="20"/>
        <v>2633909.800000012</v>
      </c>
      <c r="M126">
        <f t="shared" si="20"/>
        <v>893834.7999999747</v>
      </c>
      <c r="N126">
        <f t="shared" si="20"/>
        <v>-1122606.1999999955</v>
      </c>
      <c r="O126">
        <f t="shared" si="20"/>
        <v>-3440750</v>
      </c>
      <c r="P126">
        <f t="shared" si="20"/>
        <v>-6086970.1999999955</v>
      </c>
      <c r="Q126">
        <f t="shared" si="20"/>
        <v>-9088677.199999996</v>
      </c>
      <c r="R126">
        <f t="shared" si="20"/>
        <v>-12474318.20000001</v>
      </c>
      <c r="S126">
        <f t="shared" si="20"/>
        <v>-13200094.824320003</v>
      </c>
      <c r="T126">
        <f t="shared" si="20"/>
        <v>-13942645.699520022</v>
      </c>
      <c r="U126">
        <f t="shared" si="20"/>
        <v>-14702213.333120018</v>
      </c>
      <c r="V126">
        <f t="shared" si="20"/>
        <v>-15479041.891519994</v>
      </c>
      <c r="W126">
        <f t="shared" si="20"/>
        <v>-16273377.200000003</v>
      </c>
      <c r="X126">
        <f t="shared" si="20"/>
        <v>-17085466.742720008</v>
      </c>
      <c r="Y126">
        <f t="shared" si="20"/>
        <v>-17915559.662720025</v>
      </c>
      <c r="Z126">
        <f t="shared" si="20"/>
        <v>-18763906.76192002</v>
      </c>
      <c r="AA126">
        <f t="shared" si="20"/>
        <v>-19195004.45792</v>
      </c>
      <c r="AB126">
        <f t="shared" si="20"/>
        <v>-19630760.501120016</v>
      </c>
      <c r="AC126">
        <f t="shared" si="20"/>
        <v>-19806374.379095554</v>
      </c>
      <c r="AD126">
        <f t="shared" si="20"/>
        <v>-19982740.72306995</v>
      </c>
      <c r="AE126">
        <f t="shared" si="20"/>
        <v>-20159861.576617464</v>
      </c>
      <c r="AF126">
        <f t="shared" si="20"/>
        <v>-20337738.985966593</v>
      </c>
      <c r="AG126">
        <f t="shared" si="20"/>
        <v>-20516375</v>
      </c>
    </row>
    <row r="127" spans="1:33" ht="12.75">
      <c r="A127" s="7">
        <v>26</v>
      </c>
      <c r="B127">
        <f t="shared" si="17"/>
        <v>14202372.081600003</v>
      </c>
      <c r="C127">
        <f t="shared" si="20"/>
        <v>13990764.536099995</v>
      </c>
      <c r="D127">
        <f t="shared" si="20"/>
        <v>13659563.2176</v>
      </c>
      <c r="E127">
        <f t="shared" si="20"/>
        <v>13186285.3125</v>
      </c>
      <c r="F127">
        <f t="shared" si="20"/>
        <v>12546881.985600002</v>
      </c>
      <c r="G127">
        <f t="shared" si="20"/>
        <v>11715738.3801</v>
      </c>
      <c r="H127">
        <f t="shared" si="20"/>
        <v>10665673.617600001</v>
      </c>
      <c r="I127">
        <f t="shared" si="20"/>
        <v>9367940.798099995</v>
      </c>
      <c r="J127">
        <f t="shared" si="20"/>
        <v>7792227</v>
      </c>
      <c r="K127">
        <f t="shared" si="20"/>
        <v>5906653.280099988</v>
      </c>
      <c r="L127" s="1">
        <f t="shared" si="20"/>
        <v>3677774.6735999957</v>
      </c>
      <c r="M127">
        <f t="shared" si="20"/>
        <v>1070580.194099985</v>
      </c>
      <c r="N127">
        <f t="shared" si="20"/>
        <v>-1951507.1663999856</v>
      </c>
      <c r="O127">
        <f t="shared" si="20"/>
        <v>-5426630.4375</v>
      </c>
      <c r="P127">
        <f t="shared" si="20"/>
        <v>-9394498.670399979</v>
      </c>
      <c r="Q127">
        <f t="shared" si="20"/>
        <v>-13896386.937900022</v>
      </c>
      <c r="R127">
        <f t="shared" si="20"/>
        <v>-18975136.3344</v>
      </c>
      <c r="S127">
        <f t="shared" si="20"/>
        <v>-20063989.813407794</v>
      </c>
      <c r="T127">
        <f t="shared" si="20"/>
        <v>-21178051.784778252</v>
      </c>
      <c r="U127">
        <f t="shared" si="20"/>
        <v>-22317687.527977437</v>
      </c>
      <c r="V127">
        <f t="shared" si="20"/>
        <v>-23483264.82810624</v>
      </c>
      <c r="W127">
        <f t="shared" si="20"/>
        <v>-24675153.97590001</v>
      </c>
      <c r="X127">
        <f t="shared" si="20"/>
        <v>-25893727.767728627</v>
      </c>
      <c r="Y127">
        <f t="shared" si="20"/>
        <v>-27139361.505596638</v>
      </c>
      <c r="Z127">
        <f t="shared" si="20"/>
        <v>-28412432.99714303</v>
      </c>
      <c r="AA127">
        <f t="shared" si="20"/>
        <v>-29059376.65056728</v>
      </c>
      <c r="AB127">
        <f t="shared" si="20"/>
        <v>-29713322.555641457</v>
      </c>
      <c r="AC127">
        <f t="shared" si="20"/>
        <v>-29976872.27934009</v>
      </c>
      <c r="AD127">
        <f t="shared" si="20"/>
        <v>-30241553.105033487</v>
      </c>
      <c r="AE127">
        <f t="shared" si="20"/>
        <v>-30507368.111308843</v>
      </c>
      <c r="AF127">
        <f t="shared" si="20"/>
        <v>-30774320.380762637</v>
      </c>
      <c r="AG127">
        <f t="shared" si="20"/>
        <v>-31042413</v>
      </c>
    </row>
    <row r="128" spans="1:33" ht="12.75">
      <c r="A128" s="7">
        <v>28</v>
      </c>
      <c r="B128">
        <f t="shared" si="17"/>
        <v>20299102.020800002</v>
      </c>
      <c r="C128">
        <f t="shared" si="20"/>
        <v>19992658.0928</v>
      </c>
      <c r="D128">
        <f t="shared" si="20"/>
        <v>19512757.972799994</v>
      </c>
      <c r="E128">
        <f t="shared" si="20"/>
        <v>18826655</v>
      </c>
      <c r="F128">
        <f t="shared" si="20"/>
        <v>17899310.724800006</v>
      </c>
      <c r="G128">
        <f t="shared" si="20"/>
        <v>16693394.908800002</v>
      </c>
      <c r="H128">
        <f t="shared" si="20"/>
        <v>15169285.524799995</v>
      </c>
      <c r="I128">
        <f t="shared" si="20"/>
        <v>13285068.756799988</v>
      </c>
      <c r="J128">
        <f t="shared" si="20"/>
        <v>10996539</v>
      </c>
      <c r="K128">
        <f t="shared" si="20"/>
        <v>8257198.86080002</v>
      </c>
      <c r="L128" s="1">
        <f t="shared" si="20"/>
        <v>5018259.156799972</v>
      </c>
      <c r="M128">
        <f t="shared" si="20"/>
        <v>1228638.9167999923</v>
      </c>
      <c r="N128">
        <f t="shared" si="20"/>
        <v>-3165034.619200006</v>
      </c>
      <c r="O128">
        <f t="shared" si="20"/>
        <v>-8218426</v>
      </c>
      <c r="P128">
        <f t="shared" si="20"/>
        <v>-13989491.563199982</v>
      </c>
      <c r="Q128">
        <f t="shared" si="20"/>
        <v>-20538479.43520002</v>
      </c>
      <c r="R128">
        <f t="shared" si="20"/>
        <v>-27927929.53120005</v>
      </c>
      <c r="S128">
        <f t="shared" si="20"/>
        <v>-29512339.871749133</v>
      </c>
      <c r="T128">
        <f t="shared" si="20"/>
        <v>-31133484.289912403</v>
      </c>
      <c r="U128">
        <f t="shared" si="20"/>
        <v>-32791896.10676992</v>
      </c>
      <c r="V128">
        <f t="shared" si="20"/>
        <v>-34488112.31026426</v>
      </c>
      <c r="W128">
        <f t="shared" si="20"/>
        <v>-36222673.55519995</v>
      </c>
      <c r="X128">
        <f t="shared" si="20"/>
        <v>-37996124.1632435</v>
      </c>
      <c r="Y128">
        <f t="shared" si="20"/>
        <v>-39809012.12292355</v>
      </c>
      <c r="Z128">
        <f t="shared" si="20"/>
        <v>-41661889.08963066</v>
      </c>
      <c r="AA128">
        <f t="shared" si="20"/>
        <v>-42603496.84558672</v>
      </c>
      <c r="AB128">
        <f t="shared" si="20"/>
        <v>-43555310.38561797</v>
      </c>
      <c r="AC128">
        <f t="shared" si="20"/>
        <v>-43938909.09083432</v>
      </c>
      <c r="AD128">
        <f t="shared" si="20"/>
        <v>-44324156.40656635</v>
      </c>
      <c r="AE128">
        <f t="shared" si="20"/>
        <v>-44711056.828195006</v>
      </c>
      <c r="AF128">
        <f t="shared" si="20"/>
        <v>-45099614.856967896</v>
      </c>
      <c r="AG128">
        <f t="shared" si="20"/>
        <v>-45489835</v>
      </c>
    </row>
    <row r="129" spans="1:33" ht="12.75">
      <c r="A129" s="7">
        <v>30</v>
      </c>
      <c r="B129">
        <f t="shared" si="17"/>
        <v>28330025.8</v>
      </c>
      <c r="C129">
        <f t="shared" si="20"/>
        <v>27897456.0625</v>
      </c>
      <c r="D129">
        <f t="shared" si="20"/>
        <v>27219717.4</v>
      </c>
      <c r="E129">
        <f t="shared" si="20"/>
        <v>26250356.3125</v>
      </c>
      <c r="F129">
        <f t="shared" si="20"/>
        <v>24939655</v>
      </c>
      <c r="G129">
        <f t="shared" si="20"/>
        <v>23234631.362500027</v>
      </c>
      <c r="H129">
        <f t="shared" si="20"/>
        <v>21079038.999999993</v>
      </c>
      <c r="I129">
        <f t="shared" si="20"/>
        <v>18413367.21249997</v>
      </c>
      <c r="J129">
        <f t="shared" si="20"/>
        <v>15174841</v>
      </c>
      <c r="K129">
        <f t="shared" si="20"/>
        <v>11297421.0625</v>
      </c>
      <c r="L129" s="1">
        <f t="shared" si="20"/>
        <v>6711803.799999997</v>
      </c>
      <c r="M129">
        <f t="shared" si="20"/>
        <v>1345421.3124999702</v>
      </c>
      <c r="N129">
        <f t="shared" si="20"/>
        <v>-4877558.599999994</v>
      </c>
      <c r="O129">
        <f t="shared" si="20"/>
        <v>-12036232.4375</v>
      </c>
      <c r="P129">
        <f t="shared" si="20"/>
        <v>-20212960.99999994</v>
      </c>
      <c r="Q129">
        <f t="shared" si="20"/>
        <v>-29493369.387499988</v>
      </c>
      <c r="R129">
        <f t="shared" si="20"/>
        <v>-39966347</v>
      </c>
      <c r="S129">
        <f t="shared" si="20"/>
        <v>-42212102.90342</v>
      </c>
      <c r="T129">
        <f t="shared" si="20"/>
        <v>-44509990.176320076</v>
      </c>
      <c r="U129">
        <f t="shared" si="20"/>
        <v>-46860766.93981993</v>
      </c>
      <c r="V129">
        <f t="shared" si="20"/>
        <v>-49265196.53792</v>
      </c>
      <c r="W129">
        <f t="shared" si="20"/>
        <v>-51724047.537500024</v>
      </c>
      <c r="X129">
        <f t="shared" si="20"/>
        <v>-54238093.72832</v>
      </c>
      <c r="Y129">
        <f t="shared" si="20"/>
        <v>-56808114.12301999</v>
      </c>
      <c r="Z129">
        <f t="shared" si="20"/>
        <v>-59434892.95711991</v>
      </c>
      <c r="AA129">
        <f t="shared" si="20"/>
        <v>-60769813.29067621</v>
      </c>
      <c r="AB129">
        <f t="shared" si="20"/>
        <v>-62119219.68902001</v>
      </c>
      <c r="AC129">
        <f t="shared" si="20"/>
        <v>-62663060.623165816</v>
      </c>
      <c r="AD129">
        <f t="shared" si="20"/>
        <v>-63209241.62628201</v>
      </c>
      <c r="AE129">
        <f t="shared" si="20"/>
        <v>-63757769.08924469</v>
      </c>
      <c r="AF129">
        <f t="shared" si="20"/>
        <v>-64308649.41128734</v>
      </c>
      <c r="AG129">
        <f t="shared" si="20"/>
        <v>-64861889</v>
      </c>
    </row>
    <row r="130" spans="1:33" ht="12.75">
      <c r="A130" s="7">
        <v>32</v>
      </c>
      <c r="B130">
        <f t="shared" si="17"/>
        <v>38722692.148800015</v>
      </c>
      <c r="C130">
        <f t="shared" si="20"/>
        <v>38125537.876799986</v>
      </c>
      <c r="D130">
        <f t="shared" si="20"/>
        <v>37189544.8848</v>
      </c>
      <c r="E130">
        <f t="shared" si="20"/>
        <v>35850309</v>
      </c>
      <c r="F130">
        <f t="shared" si="20"/>
        <v>34038884.4048</v>
      </c>
      <c r="G130">
        <f t="shared" si="20"/>
        <v>31681783.63680002</v>
      </c>
      <c r="H130">
        <f t="shared" si="20"/>
        <v>28700977.58879999</v>
      </c>
      <c r="I130">
        <f t="shared" si="20"/>
        <v>25013895.508799985</v>
      </c>
      <c r="J130">
        <f t="shared" si="20"/>
        <v>20533425</v>
      </c>
      <c r="K130">
        <f t="shared" si="20"/>
        <v>15167912.020799965</v>
      </c>
      <c r="L130" s="1">
        <f t="shared" si="20"/>
        <v>8821160.884799957</v>
      </c>
      <c r="M130">
        <f t="shared" si="20"/>
        <v>1392434.260800004</v>
      </c>
      <c r="N130">
        <f t="shared" si="20"/>
        <v>-7223546.827199966</v>
      </c>
      <c r="O130">
        <f t="shared" si="20"/>
        <v>-17136603</v>
      </c>
      <c r="P130">
        <f t="shared" si="20"/>
        <v>-28461096.523199975</v>
      </c>
      <c r="Q130">
        <f t="shared" si="20"/>
        <v>-41315931.307200015</v>
      </c>
      <c r="R130">
        <f t="shared" si="20"/>
        <v>-55824552.90720004</v>
      </c>
      <c r="S130">
        <f t="shared" si="20"/>
        <v>-58935914.5857715</v>
      </c>
      <c r="T130">
        <f t="shared" si="20"/>
        <v>-62119578.389214754</v>
      </c>
      <c r="U130">
        <f t="shared" si="20"/>
        <v>-65376597.281656325</v>
      </c>
      <c r="V130">
        <f t="shared" si="20"/>
        <v>-68708031.49385464</v>
      </c>
      <c r="W130">
        <f t="shared" si="20"/>
        <v>-72114948.52319986</v>
      </c>
      <c r="X130">
        <f t="shared" si="20"/>
        <v>-75598423.13371402</v>
      </c>
      <c r="Y130">
        <f t="shared" si="20"/>
        <v>-79159537.35604995</v>
      </c>
      <c r="Z130">
        <f t="shared" si="20"/>
        <v>-82799380.4874931</v>
      </c>
      <c r="AA130">
        <f t="shared" si="20"/>
        <v>-84649167.78650111</v>
      </c>
      <c r="AB130">
        <f t="shared" si="20"/>
        <v>-86519049.09196031</v>
      </c>
      <c r="AC130">
        <f t="shared" si="20"/>
        <v>-87272658.87881213</v>
      </c>
      <c r="AD130">
        <f t="shared" si="20"/>
        <v>-88029514.68007797</v>
      </c>
      <c r="AE130">
        <f t="shared" si="20"/>
        <v>-88789625.37290847</v>
      </c>
      <c r="AF130">
        <f t="shared" si="20"/>
        <v>-89552999.84608108</v>
      </c>
      <c r="AG130">
        <f t="shared" si="20"/>
        <v>-90319647</v>
      </c>
    </row>
    <row r="131" spans="1:33" ht="12.75">
      <c r="A131" s="7">
        <v>34</v>
      </c>
      <c r="B131">
        <f t="shared" si="17"/>
        <v>51963469.88000002</v>
      </c>
      <c r="C131">
        <f t="shared" si="20"/>
        <v>51155083.542499974</v>
      </c>
      <c r="D131">
        <f t="shared" si="20"/>
        <v>49887538.68000001</v>
      </c>
      <c r="E131">
        <f t="shared" si="20"/>
        <v>48073320.3125</v>
      </c>
      <c r="F131">
        <f t="shared" si="20"/>
        <v>45618723.08000002</v>
      </c>
      <c r="G131">
        <f t="shared" si="20"/>
        <v>42423851.24250005</v>
      </c>
      <c r="H131">
        <f t="shared" si="20"/>
        <v>38382618.67999999</v>
      </c>
      <c r="I131">
        <f t="shared" si="20"/>
        <v>33382748.89249994</v>
      </c>
      <c r="J131">
        <f t="shared" si="20"/>
        <v>27305775</v>
      </c>
      <c r="K131">
        <f t="shared" si="20"/>
        <v>20027039.742500007</v>
      </c>
      <c r="L131" s="1">
        <f t="shared" si="20"/>
        <v>11415695.47999996</v>
      </c>
      <c r="M131">
        <f t="shared" si="20"/>
        <v>1334704.1924999654</v>
      </c>
      <c r="N131">
        <f t="shared" si="20"/>
        <v>-10359162.51999998</v>
      </c>
      <c r="O131">
        <f t="shared" si="20"/>
        <v>-23815323.4375</v>
      </c>
      <c r="P131">
        <f t="shared" si="20"/>
        <v>-39189387.72000003</v>
      </c>
      <c r="Q131">
        <f t="shared" si="20"/>
        <v>-56643154.90750003</v>
      </c>
      <c r="R131">
        <f t="shared" si="20"/>
        <v>-76344614.92000014</v>
      </c>
      <c r="S131">
        <f t="shared" si="20"/>
        <v>-80569848.97721201</v>
      </c>
      <c r="T131">
        <f t="shared" si="20"/>
        <v>-84893361.30643189</v>
      </c>
      <c r="U131">
        <f t="shared" si="20"/>
        <v>-89316584.96849197</v>
      </c>
      <c r="V131">
        <f t="shared" si="20"/>
        <v>-93840962.92883188</v>
      </c>
      <c r="W131">
        <f t="shared" si="20"/>
        <v>-98467948.05749989</v>
      </c>
      <c r="X131">
        <f t="shared" si="20"/>
        <v>-103199003.129152</v>
      </c>
      <c r="Y131">
        <f t="shared" si="20"/>
        <v>-108035600.82305199</v>
      </c>
      <c r="Z131">
        <f t="shared" si="20"/>
        <v>-112979223.72307187</v>
      </c>
      <c r="AA131">
        <f t="shared" si="20"/>
        <v>-115491635.64112836</v>
      </c>
      <c r="AB131">
        <f t="shared" si="20"/>
        <v>-118031364.3176921</v>
      </c>
      <c r="AC131">
        <f t="shared" si="20"/>
        <v>-119054946.59623861</v>
      </c>
      <c r="AD131">
        <f t="shared" si="20"/>
        <v>-120082941.71328503</v>
      </c>
      <c r="AE131">
        <f t="shared" si="20"/>
        <v>-121115361.75136489</v>
      </c>
      <c r="AF131">
        <f t="shared" si="20"/>
        <v>-122152218.80886042</v>
      </c>
      <c r="AG131">
        <f t="shared" si="20"/>
        <v>-123193525</v>
      </c>
    </row>
    <row r="132" spans="1:33" ht="12.75">
      <c r="A132" s="7">
        <v>36</v>
      </c>
      <c r="B132">
        <f t="shared" si="17"/>
        <v>68601341.4256</v>
      </c>
      <c r="C132">
        <f t="shared" si="20"/>
        <v>67525799.37760001</v>
      </c>
      <c r="D132">
        <f t="shared" si="20"/>
        <v>65838810.7216</v>
      </c>
      <c r="E132">
        <f t="shared" si="20"/>
        <v>63423550</v>
      </c>
      <c r="F132">
        <f t="shared" si="20"/>
        <v>60154905.649600014</v>
      </c>
      <c r="G132">
        <f t="shared" si="20"/>
        <v>55899480.00160003</v>
      </c>
      <c r="H132">
        <f t="shared" si="20"/>
        <v>50515589.281599954</v>
      </c>
      <c r="I132">
        <f t="shared" si="20"/>
        <v>43853263.60959998</v>
      </c>
      <c r="J132">
        <f t="shared" si="20"/>
        <v>35754247</v>
      </c>
      <c r="K132">
        <f t="shared" si="20"/>
        <v>26051997.36160004</v>
      </c>
      <c r="L132" s="1">
        <f t="shared" si="20"/>
        <v>14571686.49759996</v>
      </c>
      <c r="M132">
        <f t="shared" si="20"/>
        <v>1130200.1055998802</v>
      </c>
      <c r="N132">
        <f aca="true" t="shared" si="21" ref="C132:AG139">(1+(2+N$7)*$A132+(1+N$7+N$7^2)*$A132^2)^2*(1+$A132)+2*(-N$7-N$7^2*$A132-2*N$7*$A132-N$7*$A132^2-N$7^2*$A132^2)*(-N$7*$A132-2*N$7^2*$A132^2+N$7*$A132^3+N$7^2*$A132^3+$A132+2*$A132^2+$A132^3)</f>
        <v>-14463862.222400129</v>
      </c>
      <c r="O132">
        <f t="shared" si="21"/>
        <v>-32410187</v>
      </c>
      <c r="P132">
        <f t="shared" si="21"/>
        <v>-52916746.84639984</v>
      </c>
      <c r="Q132">
        <f t="shared" si="21"/>
        <v>-76199800.48639995</v>
      </c>
      <c r="R132">
        <f t="shared" si="21"/>
        <v>-102483892.75039995</v>
      </c>
      <c r="S132">
        <f t="shared" si="21"/>
        <v>-108121179.12498951</v>
      </c>
      <c r="T132">
        <f t="shared" si="21"/>
        <v>-113889696.18723601</v>
      </c>
      <c r="U132">
        <f t="shared" si="21"/>
        <v>-119791359.61570299</v>
      </c>
      <c r="V132">
        <f t="shared" si="21"/>
        <v>-125828098.3467238</v>
      </c>
      <c r="W132">
        <f t="shared" si="21"/>
        <v>-132001854.57440007</v>
      </c>
      <c r="X132">
        <f t="shared" si="21"/>
        <v>-138314583.75060236</v>
      </c>
      <c r="Y132">
        <f t="shared" si="21"/>
        <v>-144768254.58497012</v>
      </c>
      <c r="Z132">
        <f t="shared" si="21"/>
        <v>-151364849.04491258</v>
      </c>
      <c r="AA132">
        <f t="shared" si="21"/>
        <v>-154717365.62446058</v>
      </c>
      <c r="AB132">
        <f t="shared" si="21"/>
        <v>-158106362.35560703</v>
      </c>
      <c r="AC132">
        <f t="shared" si="21"/>
        <v>-159472231.79299867</v>
      </c>
      <c r="AD132">
        <f t="shared" si="21"/>
        <v>-160843994.41281438</v>
      </c>
      <c r="AE132">
        <f t="shared" si="21"/>
        <v>-162221666.36776745</v>
      </c>
      <c r="AF132">
        <f t="shared" si="21"/>
        <v>-163605263.83178306</v>
      </c>
      <c r="AG132">
        <f t="shared" si="21"/>
        <v>-164994803</v>
      </c>
    </row>
    <row r="133" spans="1:33" ht="12.75">
      <c r="A133" s="7">
        <v>38</v>
      </c>
      <c r="B133">
        <f t="shared" si="17"/>
        <v>89251696.3728</v>
      </c>
      <c r="C133">
        <f t="shared" si="21"/>
        <v>87842643.7473</v>
      </c>
      <c r="D133">
        <f t="shared" si="21"/>
        <v>85631905.44479996</v>
      </c>
      <c r="E133">
        <f t="shared" si="21"/>
        <v>82465975.3125</v>
      </c>
      <c r="F133">
        <f t="shared" si="21"/>
        <v>78180433.1568</v>
      </c>
      <c r="G133">
        <f t="shared" si="21"/>
        <v>72599944.7433001</v>
      </c>
      <c r="H133">
        <f t="shared" si="21"/>
        <v>65538261.79679993</v>
      </c>
      <c r="I133">
        <f t="shared" si="21"/>
        <v>56798222.00129989</v>
      </c>
      <c r="J133">
        <f t="shared" si="21"/>
        <v>46171749</v>
      </c>
      <c r="K133">
        <f t="shared" si="21"/>
        <v>33439852.39530003</v>
      </c>
      <c r="L133" s="1">
        <f t="shared" si="21"/>
        <v>18372627.74880004</v>
      </c>
      <c r="M133">
        <f t="shared" si="21"/>
        <v>729256.5812998414</v>
      </c>
      <c r="N133">
        <f t="shared" si="21"/>
        <v>-19741993.627199948</v>
      </c>
      <c r="O133">
        <f t="shared" si="21"/>
        <v>-43303769.4375</v>
      </c>
      <c r="P133">
        <f t="shared" si="21"/>
        <v>-70229631.45119995</v>
      </c>
      <c r="Q133">
        <f t="shared" si="21"/>
        <v>-100804054.31070006</v>
      </c>
      <c r="R133">
        <f t="shared" si="21"/>
        <v>-135322426.69920027</v>
      </c>
      <c r="S133">
        <f t="shared" si="21"/>
        <v>-142726137.672974</v>
      </c>
      <c r="T133">
        <f t="shared" si="21"/>
        <v>-150302326.62112522</v>
      </c>
      <c r="U133">
        <f t="shared" si="21"/>
        <v>-158053513.81530666</v>
      </c>
      <c r="V133">
        <f t="shared" si="21"/>
        <v>-165982236.98963737</v>
      </c>
      <c r="W133">
        <f t="shared" si="21"/>
        <v>-174091051.34069955</v>
      </c>
      <c r="X133">
        <f t="shared" si="21"/>
        <v>-182382529.5275445</v>
      </c>
      <c r="Y133">
        <f t="shared" si="21"/>
        <v>-190859261.67168474</v>
      </c>
      <c r="Z133">
        <f t="shared" si="21"/>
        <v>-199523855.3570994</v>
      </c>
      <c r="AA133">
        <f t="shared" si="21"/>
        <v>-203927419.92267144</v>
      </c>
      <c r="AB133">
        <f t="shared" si="21"/>
        <v>-208378935.63023496</v>
      </c>
      <c r="AC133">
        <f t="shared" si="21"/>
        <v>-210173042.30883276</v>
      </c>
      <c r="AD133">
        <f t="shared" si="21"/>
        <v>-211974895.31930768</v>
      </c>
      <c r="AE133">
        <f t="shared" si="21"/>
        <v>-213784515.91348934</v>
      </c>
      <c r="AF133">
        <f t="shared" si="21"/>
        <v>-215601925.37115002</v>
      </c>
      <c r="AG133">
        <f t="shared" si="21"/>
        <v>-217427145</v>
      </c>
    </row>
    <row r="134" spans="1:33" ht="12.75">
      <c r="A134" s="7">
        <v>40</v>
      </c>
      <c r="B134">
        <f t="shared" si="17"/>
        <v>114600125.00000003</v>
      </c>
      <c r="C134">
        <f t="shared" si="21"/>
        <v>112779552.79999997</v>
      </c>
      <c r="D134">
        <f t="shared" si="21"/>
        <v>109922418.6</v>
      </c>
      <c r="E134">
        <f t="shared" si="21"/>
        <v>105829856</v>
      </c>
      <c r="F134">
        <f t="shared" si="21"/>
        <v>100288829</v>
      </c>
      <c r="G134">
        <f t="shared" si="21"/>
        <v>93072132</v>
      </c>
      <c r="H134">
        <f t="shared" si="21"/>
        <v>83938389.80000001</v>
      </c>
      <c r="I134">
        <f t="shared" si="21"/>
        <v>72632057.60000002</v>
      </c>
      <c r="J134">
        <f t="shared" si="21"/>
        <v>58883421</v>
      </c>
      <c r="K134">
        <f t="shared" si="21"/>
        <v>42408596</v>
      </c>
      <c r="L134" s="1">
        <f t="shared" si="21"/>
        <v>22909529</v>
      </c>
      <c r="M134">
        <f t="shared" si="21"/>
        <v>73996.7999997735</v>
      </c>
      <c r="N134">
        <f t="shared" si="21"/>
        <v>-26424393.399999976</v>
      </c>
      <c r="O134">
        <f t="shared" si="21"/>
        <v>-56926204</v>
      </c>
      <c r="P134">
        <f t="shared" si="21"/>
        <v>-91786167</v>
      </c>
      <c r="Q134">
        <f t="shared" si="21"/>
        <v>-131373184</v>
      </c>
      <c r="R134">
        <f t="shared" si="21"/>
        <v>-176070326.20000005</v>
      </c>
      <c r="S134">
        <f t="shared" si="21"/>
        <v>-185657677.4694401</v>
      </c>
      <c r="T134">
        <f t="shared" si="21"/>
        <v>-195468523.9766401</v>
      </c>
      <c r="U134">
        <f t="shared" si="21"/>
        <v>-205506134.33344007</v>
      </c>
      <c r="V134">
        <f t="shared" si="21"/>
        <v>-215773799.82303965</v>
      </c>
      <c r="W134">
        <f t="shared" si="21"/>
        <v>-226274834.4000001</v>
      </c>
      <c r="X134">
        <f t="shared" si="21"/>
        <v>-237012574.69024062</v>
      </c>
      <c r="Y134">
        <f t="shared" si="21"/>
        <v>-247990379.99104</v>
      </c>
      <c r="Z134">
        <f t="shared" si="21"/>
        <v>-259211632.27104008</v>
      </c>
      <c r="AA134">
        <f t="shared" si="21"/>
        <v>-264914614.09264028</v>
      </c>
      <c r="AB134">
        <f t="shared" si="21"/>
        <v>-270679736.17024004</v>
      </c>
      <c r="AC134">
        <f t="shared" si="21"/>
        <v>-273003280.3487674</v>
      </c>
      <c r="AD134">
        <f t="shared" si="21"/>
        <v>-275336863.1392832</v>
      </c>
      <c r="AE134">
        <f t="shared" si="21"/>
        <v>-277680512.105373</v>
      </c>
      <c r="AF134">
        <f t="shared" si="21"/>
        <v>-280034254.8469002</v>
      </c>
      <c r="AG134">
        <f t="shared" si="21"/>
        <v>-282398119</v>
      </c>
    </row>
    <row r="135" spans="1:33" ht="12.75">
      <c r="A135" s="7">
        <v>42</v>
      </c>
      <c r="B135">
        <f t="shared" si="17"/>
        <v>145406211.81280005</v>
      </c>
      <c r="C135">
        <f t="shared" si="21"/>
        <v>143083166.20330003</v>
      </c>
      <c r="D135">
        <f t="shared" si="21"/>
        <v>139436616.06880003</v>
      </c>
      <c r="E135">
        <f t="shared" si="21"/>
        <v>134212199.3125</v>
      </c>
      <c r="F135">
        <f t="shared" si="21"/>
        <v>127137394.86880004</v>
      </c>
      <c r="G135">
        <f t="shared" si="21"/>
        <v>117921522.7033</v>
      </c>
      <c r="H135">
        <f t="shared" si="21"/>
        <v>106255743.81280002</v>
      </c>
      <c r="I135">
        <f t="shared" si="21"/>
        <v>91813060.22529995</v>
      </c>
      <c r="J135">
        <f t="shared" si="21"/>
        <v>74248315</v>
      </c>
      <c r="K135">
        <f t="shared" si="21"/>
        <v>53198192.22729993</v>
      </c>
      <c r="L135" s="1">
        <f t="shared" si="21"/>
        <v>28281217.02879995</v>
      </c>
      <c r="M135">
        <f t="shared" si="21"/>
        <v>-902244.4427001476</v>
      </c>
      <c r="N135">
        <f t="shared" si="21"/>
        <v>-34769985.003199816</v>
      </c>
      <c r="O135">
        <f t="shared" si="21"/>
        <v>-73757956.4375</v>
      </c>
      <c r="P135">
        <f t="shared" si="21"/>
        <v>-118320269.49919963</v>
      </c>
      <c r="Q135">
        <f t="shared" si="21"/>
        <v>-168929193.91070008</v>
      </c>
      <c r="R135">
        <f t="shared" si="21"/>
        <v>-226075158.3632002</v>
      </c>
      <c r="S135">
        <f t="shared" si="21"/>
        <v>-238333232.1748488</v>
      </c>
      <c r="T135">
        <f t="shared" si="21"/>
        <v>-250877228.85016823</v>
      </c>
      <c r="U135">
        <f t="shared" si="21"/>
        <v>-263711333.30783772</v>
      </c>
      <c r="V135">
        <f t="shared" si="21"/>
        <v>-276839759.52088857</v>
      </c>
      <c r="W135">
        <f t="shared" si="21"/>
        <v>-290266750.5166998</v>
      </c>
      <c r="X135">
        <f t="shared" si="21"/>
        <v>-303996578.37700367</v>
      </c>
      <c r="Y135">
        <f t="shared" si="21"/>
        <v>-318033544.23787975</v>
      </c>
      <c r="Z135">
        <f t="shared" si="21"/>
        <v>-332381978.2897589</v>
      </c>
      <c r="AA135">
        <f t="shared" si="21"/>
        <v>-339674357.0163834</v>
      </c>
      <c r="AB135">
        <f t="shared" si="21"/>
        <v>-347046239.77742195</v>
      </c>
      <c r="AC135">
        <f t="shared" si="21"/>
        <v>-350017377.0262153</v>
      </c>
      <c r="AD135">
        <f t="shared" si="21"/>
        <v>-353001358.0572858</v>
      </c>
      <c r="AE135">
        <f t="shared" si="21"/>
        <v>-355998218.1629734</v>
      </c>
      <c r="AF135">
        <f t="shared" si="21"/>
        <v>-359007992.682107</v>
      </c>
      <c r="AG135">
        <f t="shared" si="21"/>
        <v>-362030717</v>
      </c>
    </row>
    <row r="136" spans="1:33" ht="12.75">
      <c r="A136" s="7">
        <v>44</v>
      </c>
      <c r="B136">
        <f t="shared" si="17"/>
        <v>182507329.08</v>
      </c>
      <c r="C136">
        <f t="shared" si="21"/>
        <v>179576552.8799999</v>
      </c>
      <c r="D136">
        <f t="shared" si="21"/>
        <v>174975052.68</v>
      </c>
      <c r="E136">
        <f t="shared" si="21"/>
        <v>168381225</v>
      </c>
      <c r="F136">
        <f t="shared" si="21"/>
        <v>159450466.6800001</v>
      </c>
      <c r="G136">
        <f t="shared" si="21"/>
        <v>147815174.88000017</v>
      </c>
      <c r="H136">
        <f t="shared" si="21"/>
        <v>133084747.08000004</v>
      </c>
      <c r="I136">
        <f t="shared" si="21"/>
        <v>114845581.07999998</v>
      </c>
      <c r="J136">
        <f t="shared" si="21"/>
        <v>92661075</v>
      </c>
      <c r="K136">
        <f t="shared" si="21"/>
        <v>66071627.27999997</v>
      </c>
      <c r="L136" s="1">
        <f t="shared" si="21"/>
        <v>34594636.68000007</v>
      </c>
      <c r="M136">
        <f t="shared" si="21"/>
        <v>-2275497.720000148</v>
      </c>
      <c r="N136">
        <f t="shared" si="21"/>
        <v>-45067376.51999986</v>
      </c>
      <c r="O136">
        <f t="shared" si="21"/>
        <v>-94332600</v>
      </c>
      <c r="P136">
        <f t="shared" si="21"/>
        <v>-150645768.12</v>
      </c>
      <c r="Q136">
        <f t="shared" si="21"/>
        <v>-214604480.51999998</v>
      </c>
      <c r="R136">
        <f t="shared" si="21"/>
        <v>-286829336.52000046</v>
      </c>
      <c r="S136">
        <f t="shared" si="21"/>
        <v>-302322476.86963177</v>
      </c>
      <c r="T136">
        <f t="shared" si="21"/>
        <v>-318177192.51475215</v>
      </c>
      <c r="U136">
        <f t="shared" si="21"/>
        <v>-334398779.44531226</v>
      </c>
      <c r="V136">
        <f t="shared" si="21"/>
        <v>-350992570.450752</v>
      </c>
      <c r="W136">
        <f t="shared" si="21"/>
        <v>-367963935.11999965</v>
      </c>
      <c r="X136">
        <f t="shared" si="21"/>
        <v>-385318279.8414724</v>
      </c>
      <c r="Y136">
        <f t="shared" si="21"/>
        <v>-403061047.8030722</v>
      </c>
      <c r="Z136">
        <f t="shared" si="21"/>
        <v>-421197718.99219203</v>
      </c>
      <c r="AA136">
        <f t="shared" si="21"/>
        <v>-430415490.8554919</v>
      </c>
      <c r="AB136">
        <f t="shared" si="21"/>
        <v>-439733810.19571185</v>
      </c>
      <c r="AC136">
        <f t="shared" si="21"/>
        <v>-443489446.9060731</v>
      </c>
      <c r="AD136">
        <f t="shared" si="21"/>
        <v>-447261327.04803634</v>
      </c>
      <c r="AE136">
        <f t="shared" si="21"/>
        <v>-451049495.28580666</v>
      </c>
      <c r="AF136">
        <f t="shared" si="21"/>
        <v>-454853996.34247255</v>
      </c>
      <c r="AG136">
        <f t="shared" si="21"/>
        <v>-458674875</v>
      </c>
    </row>
    <row r="137" spans="1:33" ht="12.75">
      <c r="A137" s="7">
        <v>46</v>
      </c>
      <c r="B137">
        <f t="shared" si="17"/>
        <v>226822430.36960003</v>
      </c>
      <c r="C137">
        <f aca="true" t="shared" si="22" ref="C137:Q137">(1+(2+C$7)*$A137+(1+C$7+C$7^2)*$A137^2)^2*(1+$A137)+2*(-C$7-C$7^2*$A137-2*C$7*$A137-C$7*$A137^2-C$7^2*$A137^2)*(-C$7*$A137-2*C$7^2*$A137^2+C$7*$A137^3+C$7^2*$A137^3+$A137+2*$A137^2+$A137^3)</f>
        <v>223162936.74409994</v>
      </c>
      <c r="D137">
        <f t="shared" si="22"/>
        <v>217416191.0256</v>
      </c>
      <c r="E137">
        <f t="shared" si="22"/>
        <v>209179830.3125</v>
      </c>
      <c r="F137">
        <f t="shared" si="22"/>
        <v>198022670.51360014</v>
      </c>
      <c r="G137">
        <f t="shared" si="22"/>
        <v>183484706.34810013</v>
      </c>
      <c r="H137">
        <f t="shared" si="22"/>
        <v>165077111.3456</v>
      </c>
      <c r="I137">
        <f t="shared" si="22"/>
        <v>142282237.8460998</v>
      </c>
      <c r="J137">
        <f t="shared" si="22"/>
        <v>114553617</v>
      </c>
      <c r="K137">
        <f t="shared" si="22"/>
        <v>81315958.76809967</v>
      </c>
      <c r="L137" s="1">
        <f t="shared" si="22"/>
        <v>41965151.9216001</v>
      </c>
      <c r="M137">
        <f t="shared" si="22"/>
        <v>-4131735.9579002857</v>
      </c>
      <c r="N137">
        <f t="shared" si="22"/>
        <v>-57636458.47839975</v>
      </c>
      <c r="O137">
        <f t="shared" si="22"/>
        <v>-119239590.4375</v>
      </c>
      <c r="P137">
        <f t="shared" si="22"/>
        <v>-189660527.82239962</v>
      </c>
      <c r="Q137">
        <f t="shared" si="22"/>
        <v>-269647487.80989957</v>
      </c>
      <c r="R137">
        <f t="shared" si="21"/>
        <v>-359977508.76640034</v>
      </c>
      <c r="S137">
        <f t="shared" si="21"/>
        <v>-379355088.66197085</v>
      </c>
      <c r="T137">
        <f t="shared" si="21"/>
        <v>-399185118.3688936</v>
      </c>
      <c r="U137">
        <f t="shared" si="21"/>
        <v>-419474229.21922874</v>
      </c>
      <c r="V137">
        <f t="shared" si="21"/>
        <v>-440229098.65894175</v>
      </c>
      <c r="W137">
        <f t="shared" si="21"/>
        <v>-461456450.24789953</v>
      </c>
      <c r="X137">
        <f t="shared" si="21"/>
        <v>-483163053.65987587</v>
      </c>
      <c r="Y137">
        <f t="shared" si="21"/>
        <v>-505355724.68254423</v>
      </c>
      <c r="Z137">
        <f t="shared" si="21"/>
        <v>-528041325.2174821</v>
      </c>
      <c r="AA137">
        <f t="shared" si="21"/>
        <v>-539571131.0055661</v>
      </c>
      <c r="AB137">
        <f t="shared" si="21"/>
        <v>-551226763.2801723</v>
      </c>
      <c r="AC137">
        <f t="shared" si="21"/>
        <v>-555924442.547822</v>
      </c>
      <c r="AD137">
        <f t="shared" si="21"/>
        <v>-560642449.1885746</v>
      </c>
      <c r="AE137">
        <f t="shared" si="21"/>
        <v>-565380839.130594</v>
      </c>
      <c r="AF137">
        <f t="shared" si="21"/>
        <v>-570139668.3758264</v>
      </c>
      <c r="AG137">
        <f t="shared" si="21"/>
        <v>-574918993</v>
      </c>
    </row>
    <row r="138" spans="1:33" ht="12.75">
      <c r="A138" s="7">
        <v>48</v>
      </c>
      <c r="B138">
        <f t="shared" si="17"/>
        <v>279355844.0848</v>
      </c>
      <c r="C138">
        <f t="shared" si="21"/>
        <v>274829422.4367999</v>
      </c>
      <c r="D138">
        <f t="shared" si="21"/>
        <v>267720020.2768</v>
      </c>
      <c r="E138">
        <f t="shared" si="21"/>
        <v>257529055</v>
      </c>
      <c r="F138">
        <f t="shared" si="21"/>
        <v>243722178.54880017</v>
      </c>
      <c r="G138">
        <f t="shared" si="21"/>
        <v>225729277.41280013</v>
      </c>
      <c r="H138">
        <f t="shared" si="21"/>
        <v>202944472.6287998</v>
      </c>
      <c r="I138">
        <f t="shared" si="21"/>
        <v>174726119.78079987</v>
      </c>
      <c r="J138">
        <f t="shared" si="21"/>
        <v>140396809</v>
      </c>
      <c r="K138">
        <f t="shared" si="21"/>
        <v>99243364.96479952</v>
      </c>
      <c r="L138" s="1">
        <f t="shared" si="21"/>
        <v>50516846.90080035</v>
      </c>
      <c r="M138">
        <f t="shared" si="21"/>
        <v>-6567451.41920042</v>
      </c>
      <c r="N138">
        <f t="shared" si="21"/>
        <v>-72830001.67519975</v>
      </c>
      <c r="O138">
        <f t="shared" si="21"/>
        <v>-149127041</v>
      </c>
      <c r="P138">
        <f t="shared" si="21"/>
        <v>-236350571.97920012</v>
      </c>
      <c r="Q138">
        <f t="shared" si="21"/>
        <v>-335428362.65120006</v>
      </c>
      <c r="R138">
        <f t="shared" si="21"/>
        <v>-447323946.50720024</v>
      </c>
      <c r="S138">
        <f t="shared" si="21"/>
        <v>-471328507.295583</v>
      </c>
      <c r="T138">
        <f t="shared" si="21"/>
        <v>-495893803.3853624</v>
      </c>
      <c r="U138">
        <f t="shared" si="21"/>
        <v>-521028058.066988</v>
      </c>
      <c r="V138">
        <f t="shared" si="21"/>
        <v>-546739551.8556342</v>
      </c>
      <c r="W138">
        <f t="shared" si="21"/>
        <v>-573036622.491199</v>
      </c>
      <c r="X138">
        <f t="shared" si="21"/>
        <v>-599927664.9383101</v>
      </c>
      <c r="Y138">
        <f t="shared" si="21"/>
        <v>-627421131.3863096</v>
      </c>
      <c r="Z138">
        <f t="shared" si="21"/>
        <v>-655525531.2492719</v>
      </c>
      <c r="AA138">
        <f t="shared" si="21"/>
        <v>-669809506.0506487</v>
      </c>
      <c r="AB138">
        <f t="shared" si="21"/>
        <v>-684249431.1659961</v>
      </c>
      <c r="AC138">
        <f t="shared" si="21"/>
        <v>-690069309.048625</v>
      </c>
      <c r="AD138">
        <f t="shared" si="21"/>
        <v>-695914380.9704161</v>
      </c>
      <c r="AE138">
        <f t="shared" si="21"/>
        <v>-701784716.2885094</v>
      </c>
      <c r="AF138">
        <f t="shared" si="21"/>
        <v>-707680384.4516163</v>
      </c>
      <c r="AG138">
        <f t="shared" si="21"/>
        <v>-713601455</v>
      </c>
    </row>
    <row r="139" spans="1:33" ht="12.75">
      <c r="A139" s="7">
        <v>50</v>
      </c>
      <c r="B139">
        <f t="shared" si="17"/>
        <v>341201067.0000001</v>
      </c>
      <c r="C139">
        <f t="shared" si="21"/>
        <v>335650721.0624999</v>
      </c>
      <c r="D139">
        <f t="shared" si="21"/>
        <v>326931675</v>
      </c>
      <c r="E139">
        <f t="shared" si="21"/>
        <v>314431546.3125</v>
      </c>
      <c r="F139">
        <f t="shared" si="21"/>
        <v>297493965.00000024</v>
      </c>
      <c r="G139">
        <f t="shared" si="21"/>
        <v>275418573.5625003</v>
      </c>
      <c r="H139">
        <f t="shared" si="21"/>
        <v>247461027</v>
      </c>
      <c r="I139">
        <f t="shared" si="21"/>
        <v>212832992.8125</v>
      </c>
      <c r="J139">
        <f t="shared" si="21"/>
        <v>170702151</v>
      </c>
      <c r="K139">
        <f t="shared" si="21"/>
        <v>120192194.06249988</v>
      </c>
      <c r="L139" s="1">
        <f t="shared" si="21"/>
        <v>60382827</v>
      </c>
      <c r="M139">
        <f t="shared" si="21"/>
        <v>-9690232.687500477</v>
      </c>
      <c r="N139">
        <f t="shared" si="21"/>
        <v>-91035255</v>
      </c>
      <c r="O139">
        <f t="shared" si="21"/>
        <v>-184704497.4375</v>
      </c>
      <c r="P139">
        <f t="shared" si="21"/>
        <v>-291794204.9999993</v>
      </c>
      <c r="Q139">
        <f t="shared" si="21"/>
        <v>-413444610.1875005</v>
      </c>
      <c r="R139">
        <f t="shared" si="21"/>
        <v>-550839933.0000005</v>
      </c>
      <c r="S139">
        <f t="shared" si="21"/>
        <v>-580315695.7574992</v>
      </c>
      <c r="T139">
        <f t="shared" si="21"/>
        <v>-610480279.56</v>
      </c>
      <c r="U139">
        <f t="shared" si="21"/>
        <v>-641343791.5875006</v>
      </c>
      <c r="V139">
        <f t="shared" si="21"/>
        <v>-672916409.4000001</v>
      </c>
      <c r="W139">
        <f t="shared" si="21"/>
        <v>-705208380.9375</v>
      </c>
      <c r="X139">
        <f t="shared" si="21"/>
        <v>-738230024.5200009</v>
      </c>
      <c r="Y139">
        <f t="shared" si="21"/>
        <v>-771991728.8474994</v>
      </c>
      <c r="Z139">
        <f t="shared" si="21"/>
        <v>-806503953</v>
      </c>
      <c r="AA139">
        <f t="shared" si="21"/>
        <v>-824044797.7176561</v>
      </c>
      <c r="AB139">
        <f t="shared" si="21"/>
        <v>-841777226.4375</v>
      </c>
      <c r="AC139">
        <f t="shared" si="21"/>
        <v>-848924138.586431</v>
      </c>
      <c r="AD139">
        <f t="shared" si="21"/>
        <v>-856102001.6116924</v>
      </c>
      <c r="AE139">
        <f t="shared" si="21"/>
        <v>-863310900.7624326</v>
      </c>
      <c r="AF139">
        <f t="shared" si="21"/>
        <v>-870550921.4004135</v>
      </c>
      <c r="AG139">
        <f t="shared" si="21"/>
        <v>-877822149</v>
      </c>
    </row>
    <row r="157" spans="23:58" ht="12.75"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</row>
    <row r="158" spans="23:58" ht="12.75"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11"/>
      <c r="AY158" s="11"/>
      <c r="AZ158" s="11"/>
      <c r="BA158" s="11"/>
      <c r="BB158" s="11"/>
      <c r="BC158" s="11"/>
      <c r="BD158" s="11"/>
      <c r="BE158" s="5"/>
      <c r="BF158" s="5"/>
    </row>
    <row r="159" spans="23:58" ht="12.75">
      <c r="W159" s="5"/>
      <c r="X159" s="11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</row>
    <row r="160" spans="23:58" ht="12.75">
      <c r="W160" s="5"/>
      <c r="X160" s="11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</row>
    <row r="161" spans="23:58" ht="12.75">
      <c r="W161" s="5"/>
      <c r="X161" s="11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</row>
    <row r="162" spans="23:58" ht="12.75">
      <c r="W162" s="5"/>
      <c r="X162" s="11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</row>
    <row r="163" spans="23:58" ht="12.75">
      <c r="W163" s="5"/>
      <c r="X163" s="11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</row>
    <row r="164" spans="23:58" ht="12.75">
      <c r="W164" s="5"/>
      <c r="X164" s="11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</row>
    <row r="165" spans="23:58" ht="12.75">
      <c r="W165" s="5"/>
      <c r="X165" s="11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</row>
    <row r="166" spans="23:58" ht="12.75">
      <c r="W166" s="5"/>
      <c r="X166" s="11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</row>
    <row r="167" spans="23:58" ht="12.75">
      <c r="W167" s="5"/>
      <c r="X167" s="11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</row>
    <row r="168" spans="23:58" ht="12.75">
      <c r="W168" s="5"/>
      <c r="X168" s="11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</row>
    <row r="169" spans="23:58" ht="12.75">
      <c r="W169" s="5"/>
      <c r="X169" s="11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</row>
    <row r="170" spans="23:58" ht="12.75">
      <c r="W170" s="5"/>
      <c r="X170" s="11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</row>
    <row r="171" spans="23:58" ht="12.75">
      <c r="W171" s="5"/>
      <c r="X171" s="11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</row>
    <row r="172" spans="23:58" ht="12.75">
      <c r="W172" s="5"/>
      <c r="X172" s="11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</row>
    <row r="173" spans="23:58" ht="12.75">
      <c r="W173" s="5"/>
      <c r="X173" s="11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</row>
    <row r="174" spans="23:58" ht="12.75">
      <c r="W174" s="5"/>
      <c r="X174" s="11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</row>
    <row r="175" spans="23:58" ht="12.75">
      <c r="W175" s="5"/>
      <c r="X175" s="11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</row>
    <row r="176" spans="23:58" ht="12.75">
      <c r="W176" s="5"/>
      <c r="X176" s="11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</row>
    <row r="177" spans="23:58" ht="12.75">
      <c r="W177" s="5"/>
      <c r="X177" s="11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</row>
    <row r="178" spans="23:58" ht="12.75">
      <c r="W178" s="5"/>
      <c r="X178" s="11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</row>
    <row r="179" spans="23:58" ht="12.75">
      <c r="W179" s="5"/>
      <c r="X179" s="11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</row>
    <row r="180" spans="23:58" ht="12.75">
      <c r="W180" s="5"/>
      <c r="X180" s="11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</row>
    <row r="181" spans="23:58" ht="12.75">
      <c r="W181" s="5"/>
      <c r="X181" s="11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</row>
    <row r="182" spans="23:58" ht="12.75">
      <c r="W182" s="5"/>
      <c r="X182" s="11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</row>
    <row r="183" spans="23:58" ht="12.75">
      <c r="W183" s="5"/>
      <c r="X183" s="11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</row>
    <row r="184" spans="23:58" ht="12.75">
      <c r="W184" s="5"/>
      <c r="X184" s="11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</row>
    <row r="185" spans="23:58" ht="12.75">
      <c r="W185" s="5"/>
      <c r="X185" s="11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</row>
    <row r="186" spans="23:58" ht="12.75">
      <c r="W186" s="5"/>
      <c r="X186" s="11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</row>
    <row r="187" spans="23:58" ht="12.75">
      <c r="W187" s="5"/>
      <c r="X187" s="11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</row>
    <row r="188" spans="23:58" ht="12.75">
      <c r="W188" s="5"/>
      <c r="X188" s="11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</row>
    <row r="189" spans="23:58" ht="12.75">
      <c r="W189" s="5"/>
      <c r="X189" s="11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</row>
    <row r="190" spans="23:58" ht="12.75">
      <c r="W190" s="5"/>
      <c r="X190" s="11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</row>
    <row r="191" spans="23:58" ht="12.75">
      <c r="W191" s="5"/>
      <c r="X191" s="11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</row>
    <row r="192" spans="23:58" ht="12.75">
      <c r="W192" s="5"/>
      <c r="X192" s="11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</row>
    <row r="193" spans="23:58" ht="12.75">
      <c r="W193" s="5"/>
      <c r="X193" s="11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</row>
    <row r="194" spans="23:58" ht="12.75">
      <c r="W194" s="5"/>
      <c r="X194" s="11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</row>
    <row r="195" spans="23:58" ht="12.75">
      <c r="W195" s="5"/>
      <c r="X195" s="11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</row>
    <row r="196" spans="23:58" ht="12.75">
      <c r="W196" s="5"/>
      <c r="X196" s="11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</row>
    <row r="197" spans="23:58" ht="12.75">
      <c r="W197" s="5"/>
      <c r="X197" s="11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</row>
    <row r="198" spans="23:58" ht="12.75">
      <c r="W198" s="5"/>
      <c r="X198" s="11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</row>
    <row r="199" spans="23:58" ht="12.75">
      <c r="W199" s="5"/>
      <c r="X199" s="11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</row>
    <row r="200" spans="23:58" ht="12.75">
      <c r="W200" s="5"/>
      <c r="X200" s="11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</row>
    <row r="201" spans="23:58" ht="12.75">
      <c r="W201" s="5"/>
      <c r="X201" s="11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</row>
    <row r="202" spans="23:58" ht="12.75">
      <c r="W202" s="5"/>
      <c r="X202" s="11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</row>
    <row r="203" spans="23:58" ht="12.75">
      <c r="W203" s="5"/>
      <c r="X203" s="11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</row>
    <row r="204" spans="23:58" ht="12.75">
      <c r="W204" s="5"/>
      <c r="X204" s="11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</row>
    <row r="205" spans="23:58" ht="12.75">
      <c r="W205" s="5"/>
      <c r="X205" s="11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</row>
    <row r="206" spans="23:58" ht="12.75">
      <c r="W206" s="5"/>
      <c r="X206" s="11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</row>
    <row r="207" spans="23:58" ht="12.75">
      <c r="W207" s="5"/>
      <c r="X207" s="11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</row>
    <row r="208" spans="23:58" ht="12.75">
      <c r="W208" s="5"/>
      <c r="X208" s="11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</row>
    <row r="209" spans="23:58" ht="12.75">
      <c r="W209" s="5"/>
      <c r="X209" s="11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</row>
    <row r="210" spans="23:58" ht="12.75">
      <c r="W210" s="5"/>
      <c r="X210" s="11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</row>
    <row r="211" spans="23:58" ht="12.75">
      <c r="W211" s="5"/>
      <c r="X211" s="11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</row>
    <row r="212" spans="23:58" ht="12.75">
      <c r="W212" s="5"/>
      <c r="X212" s="11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</row>
    <row r="213" spans="23:58" ht="12.75">
      <c r="W213" s="5"/>
      <c r="X213" s="11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</row>
    <row r="214" spans="23:58" ht="12.75">
      <c r="W214" s="5"/>
      <c r="X214" s="11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</row>
    <row r="215" spans="23:58" ht="12.75"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</row>
    <row r="216" spans="23:58" ht="12.75"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</row>
    <row r="217" spans="23:58" ht="12.75"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</row>
    <row r="218" spans="23:58" ht="12.75"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</row>
    <row r="219" spans="23:58" ht="12.75"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</row>
    <row r="220" spans="23:58" ht="12.75"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</row>
    <row r="221" spans="23:58" ht="12.75"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</row>
    <row r="222" spans="23:58" ht="12.75"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</row>
    <row r="223" spans="23:58" ht="12.75"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</row>
    <row r="224" spans="23:58" ht="12.75"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</row>
    <row r="225" spans="23:58" ht="12.75"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</row>
    <row r="226" spans="23:58" ht="12.75"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</row>
    <row r="227" spans="23:58" ht="12.75"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</row>
    <row r="228" spans="23:58" ht="12.75"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</row>
    <row r="229" spans="23:58" ht="12.75"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</row>
    <row r="230" spans="23:58" ht="12.75"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</row>
    <row r="231" spans="23:58" ht="12.75"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</row>
    <row r="232" spans="23:58" ht="12.75"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</row>
    <row r="233" spans="23:58" ht="12.75"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</row>
    <row r="234" spans="23:58" ht="12.75"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</row>
    <row r="235" spans="23:58" ht="12.75"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</row>
    <row r="236" spans="23:58" ht="12.75"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</row>
    <row r="237" spans="23:58" ht="12.75"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</row>
    <row r="238" spans="23:58" ht="12.75"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</row>
    <row r="239" spans="23:58" ht="12.75"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</row>
    <row r="240" spans="23:58" ht="12.75"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</row>
    <row r="241" spans="23:58" ht="12.75"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</row>
    <row r="242" spans="23:58" ht="12.75"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</row>
    <row r="243" spans="23:58" ht="12.75"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</row>
    <row r="244" spans="23:58" ht="12.75"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</row>
    <row r="245" spans="23:58" ht="12.75"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</row>
    <row r="246" spans="23:58" ht="12.75"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</row>
    <row r="247" spans="23:58" ht="12.75"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</row>
    <row r="248" spans="23:58" ht="12.75"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</row>
    <row r="249" spans="23:58" ht="12.75"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</row>
    <row r="250" spans="23:58" ht="12.75"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</row>
    <row r="251" spans="23:58" ht="12.75"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</row>
    <row r="252" spans="23:58" ht="12.75"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</row>
    <row r="253" spans="23:58" ht="12.75"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</row>
    <row r="254" spans="23:58" ht="12.75"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</row>
    <row r="255" spans="23:58" ht="12.75"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</row>
    <row r="256" spans="23:58" ht="12.75"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</row>
    <row r="257" spans="23:58" ht="12.75"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</row>
    <row r="258" spans="23:58" ht="12.75"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</row>
    <row r="259" spans="23:58" ht="12.75"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</row>
    <row r="260" spans="23:58" ht="12.75"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</row>
    <row r="261" spans="23:58" ht="12.75"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</row>
    <row r="262" spans="23:58" ht="12.75"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</row>
    <row r="263" spans="23:58" ht="12.75"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</row>
    <row r="264" spans="23:58" ht="12.75"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</row>
    <row r="265" spans="23:58" ht="12.75"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</row>
    <row r="266" spans="23:58" ht="12.75"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</row>
    <row r="267" spans="23:58" ht="12.75"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</row>
    <row r="268" spans="23:58" ht="12.75"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</row>
    <row r="269" spans="23:58" ht="12.75"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</row>
    <row r="270" spans="23:58" ht="12.75"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</row>
    <row r="271" spans="23:58" ht="12.75"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</row>
    <row r="272" spans="23:58" ht="12.75"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</row>
    <row r="273" spans="23:58" ht="12.75"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</row>
    <row r="274" spans="23:58" ht="12.75"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</row>
    <row r="275" spans="23:58" ht="12.75"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</row>
    <row r="276" spans="23:58" ht="12.75"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</row>
    <row r="277" spans="23:58" ht="12.75"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</row>
    <row r="278" spans="23:58" ht="12.75"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</row>
    <row r="279" spans="23:58" ht="12.75"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</row>
    <row r="280" spans="23:58" ht="12.75"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</row>
    <row r="281" spans="23:58" ht="12.75"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</row>
    <row r="282" spans="23:58" ht="12.75"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</row>
    <row r="283" spans="23:58" ht="12.75"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</row>
    <row r="284" spans="23:58" ht="12.75"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</row>
    <row r="285" spans="23:58" ht="12.75"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</row>
    <row r="286" spans="23:58" ht="12.75"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</row>
    <row r="287" spans="23:58" ht="12.75"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</row>
    <row r="288" spans="23:58" ht="12.75"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</row>
    <row r="289" spans="23:58" ht="12.75"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</row>
    <row r="290" spans="23:58" ht="12.75"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</row>
    <row r="291" spans="23:58" ht="12.75"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</row>
    <row r="292" spans="23:58" ht="12.75"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</row>
    <row r="293" spans="23:58" ht="12.75"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</row>
    <row r="294" spans="23:58" ht="12.75"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</row>
    <row r="295" spans="23:58" ht="12.75"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</row>
    <row r="296" spans="23:58" ht="12.75"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</row>
    <row r="297" spans="23:58" ht="12.75"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</row>
    <row r="298" spans="23:58" ht="12.75"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</row>
    <row r="299" spans="23:58" ht="12.75"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</row>
    <row r="300" spans="23:58" ht="12.75"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</row>
    <row r="301" spans="23:58" ht="12.75"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</row>
    <row r="302" spans="23:58" ht="12.75"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</row>
    <row r="303" spans="23:58" ht="12.75"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</row>
    <row r="304" spans="23:58" ht="12.75"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</row>
    <row r="305" spans="23:58" ht="12.75"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</row>
    <row r="306" spans="23:58" ht="12.75"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</row>
    <row r="307" spans="23:58" ht="12.75"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</row>
    <row r="308" spans="23:58" ht="12.75"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</row>
    <row r="309" spans="23:58" ht="12.75"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</row>
    <row r="310" spans="23:58" ht="12.75"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</row>
    <row r="311" spans="23:58" ht="12.75"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</row>
    <row r="312" spans="23:58" ht="12.75"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</row>
    <row r="313" spans="23:58" ht="12.75"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</row>
    <row r="314" spans="23:58" ht="12.75"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</row>
    <row r="315" spans="23:58" ht="12.75"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</row>
    <row r="316" spans="23:58" ht="12.75"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</row>
    <row r="317" spans="23:58" ht="12.75"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</row>
    <row r="318" spans="23:58" ht="12.75"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</row>
    <row r="319" spans="23:58" ht="12.75"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</row>
    <row r="320" spans="23:58" ht="12.75"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</row>
    <row r="321" spans="23:58" ht="12.75"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</row>
    <row r="322" spans="23:58" ht="12.75"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</row>
    <row r="323" spans="23:58" ht="12.75"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</row>
    <row r="324" spans="23:58" ht="12.75"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</row>
    <row r="325" spans="23:58" ht="12.75"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</row>
    <row r="326" spans="23:58" ht="12.75"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</row>
    <row r="327" spans="23:58" ht="12.75"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</row>
    <row r="328" spans="23:58" ht="12.75"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</row>
    <row r="329" spans="23:58" ht="12.75"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</row>
    <row r="330" spans="23:58" ht="12.75"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</row>
    <row r="331" spans="23:58" ht="12.75"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</row>
    <row r="332" spans="23:58" ht="12.75"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</row>
    <row r="333" spans="23:58" ht="12.75"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</row>
    <row r="334" spans="23:58" ht="12.75"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</row>
    <row r="335" spans="23:58" ht="12.75"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</row>
    <row r="336" spans="23:58" ht="12.75"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</row>
    <row r="337" spans="23:58" ht="12.75"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</row>
    <row r="338" spans="23:58" ht="12.75"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</row>
    <row r="339" spans="23:58" ht="12.75"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</row>
    <row r="340" spans="23:58" ht="12.75"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</row>
    <row r="341" spans="23:58" ht="12.75"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</row>
    <row r="342" spans="23:58" ht="12.75"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</row>
    <row r="343" spans="23:58" ht="12.75"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</row>
    <row r="344" spans="23:58" ht="12.75"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</row>
    <row r="345" spans="23:58" ht="12.75"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</row>
    <row r="346" spans="23:58" ht="12.75"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</row>
    <row r="347" spans="23:58" ht="12.75"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</row>
    <row r="348" spans="23:58" ht="12.75"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</row>
    <row r="349" spans="23:58" ht="12.75"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</row>
    <row r="350" spans="23:58" ht="12.75"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</row>
    <row r="351" spans="23:58" ht="12.75"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</row>
    <row r="352" spans="23:58" ht="12.75"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</row>
    <row r="353" spans="23:58" ht="12.75"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</row>
    <row r="354" spans="23:58" ht="12.75"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</row>
    <row r="355" spans="23:58" ht="12.75"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</row>
    <row r="356" spans="23:58" ht="12.75"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</row>
    <row r="357" spans="23:58" ht="12.75"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</row>
    <row r="358" spans="23:58" ht="12.75"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</row>
    <row r="359" spans="23:58" ht="12.75"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</row>
    <row r="360" spans="23:58" ht="12.75"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</row>
    <row r="361" spans="23:58" ht="12.75"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</row>
    <row r="362" spans="23:58" ht="12.75"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</row>
    <row r="363" spans="23:58" ht="12.75"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</row>
    <row r="364" spans="23:58" ht="12.75"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</row>
    <row r="365" spans="23:58" ht="12.75"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</row>
    <row r="366" spans="23:58" ht="12.75"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</row>
    <row r="367" spans="23:58" ht="12.75"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</row>
    <row r="368" spans="23:58" ht="12.75"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</row>
    <row r="369" spans="23:58" ht="12.75"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</row>
    <row r="370" spans="23:58" ht="12.75"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</row>
    <row r="371" spans="23:58" ht="12.75"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</row>
    <row r="372" spans="23:58" ht="12.75"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</row>
    <row r="373" spans="23:58" ht="12.75"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</row>
    <row r="374" spans="23:58" ht="12.75"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</row>
    <row r="375" spans="23:58" ht="12.75"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</row>
    <row r="376" spans="23:58" ht="12.75"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</row>
    <row r="377" spans="23:58" ht="12.75"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</row>
    <row r="378" spans="23:58" ht="12.75"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</row>
    <row r="379" spans="23:58" ht="12.75"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</row>
    <row r="380" spans="23:58" ht="12.75"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</row>
    <row r="381" spans="23:58" ht="12.75"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</row>
    <row r="382" spans="23:58" ht="12.75"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</row>
    <row r="383" spans="23:58" ht="12.75"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</row>
    <row r="384" spans="23:58" ht="12.75"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</row>
    <row r="385" spans="23:58" ht="12.75"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</row>
    <row r="386" spans="23:58" ht="12.75"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</row>
    <row r="387" spans="23:58" ht="12.75"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</row>
    <row r="388" spans="23:58" ht="12.75"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</row>
    <row r="389" spans="23:58" ht="12.75"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</row>
    <row r="390" spans="23:58" ht="12.75"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</row>
    <row r="391" spans="23:58" ht="12.75"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</row>
    <row r="392" spans="23:58" ht="12.75"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</row>
    <row r="393" spans="23:58" ht="12.75"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</row>
    <row r="394" spans="23:58" ht="12.75"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</row>
    <row r="395" spans="23:58" ht="12.75"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</row>
    <row r="396" spans="23:58" ht="12.75"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</row>
    <row r="397" spans="23:58" ht="12.75"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</row>
    <row r="398" spans="23:58" ht="12.75"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</row>
    <row r="399" spans="23:58" ht="12.75"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</row>
    <row r="400" spans="23:58" ht="12.75"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</row>
    <row r="401" spans="23:58" ht="12.75"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</row>
    <row r="402" spans="23:58" ht="12.75"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</row>
    <row r="403" spans="23:58" ht="12.75"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</row>
    <row r="404" spans="23:58" ht="12.75"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</row>
    <row r="405" spans="23:58" ht="12.75"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</row>
    <row r="406" spans="23:58" ht="12.75"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</row>
    <row r="407" spans="23:58" ht="12.75"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</row>
    <row r="408" spans="23:58" ht="12.75"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</row>
    <row r="409" spans="23:58" ht="12.75"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</row>
    <row r="410" spans="23:58" ht="12.75"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</row>
  </sheetData>
  <sheetProtection/>
  <conditionalFormatting sqref="B8:AG139">
    <cfRule type="cellIs" priority="2" dxfId="2" operator="greaterThan" stopIfTrue="1">
      <formula>0</formula>
    </cfRule>
  </conditionalFormatting>
  <conditionalFormatting sqref="Y159:BD214">
    <cfRule type="cellIs" priority="1" dxfId="2" operator="greaterThan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5"/>
  <sheetViews>
    <sheetView zoomScalePageLayoutView="0" workbookViewId="0" topLeftCell="A130">
      <selection activeCell="J156" sqref="J156"/>
    </sheetView>
  </sheetViews>
  <sheetFormatPr defaultColWidth="7.421875" defaultRowHeight="12.75"/>
  <cols>
    <col min="1" max="11" width="7.421875" style="0" customWidth="1"/>
    <col min="12" max="12" width="7.421875" style="1" customWidth="1"/>
  </cols>
  <sheetData>
    <row r="1" ht="15">
      <c r="A1" s="10" t="s">
        <v>2</v>
      </c>
    </row>
    <row r="2" ht="15">
      <c r="A2" s="10" t="s">
        <v>0</v>
      </c>
    </row>
    <row r="3" spans="1:9" ht="12.75">
      <c r="A3" t="s">
        <v>7</v>
      </c>
      <c r="I3" s="9"/>
    </row>
    <row r="4" spans="1:12" ht="12.75">
      <c r="A4" t="s">
        <v>8</v>
      </c>
      <c r="L4"/>
    </row>
    <row r="5" ht="12.75">
      <c r="A5" t="s">
        <v>6</v>
      </c>
    </row>
    <row r="6" spans="1:2" ht="12.75">
      <c r="A6" s="1" t="s">
        <v>9</v>
      </c>
      <c r="B6" t="s">
        <v>1</v>
      </c>
    </row>
    <row r="7" spans="1:33" ht="12.75">
      <c r="A7" s="1"/>
      <c r="B7" s="2">
        <v>0.1</v>
      </c>
      <c r="C7" s="3">
        <v>0.15</v>
      </c>
      <c r="D7" s="3">
        <v>0.2</v>
      </c>
      <c r="E7" s="3">
        <v>0.25</v>
      </c>
      <c r="F7" s="3">
        <v>0.3</v>
      </c>
      <c r="G7" s="3">
        <v>0.35</v>
      </c>
      <c r="H7" s="3">
        <v>0.4</v>
      </c>
      <c r="I7" s="3">
        <v>0.45</v>
      </c>
      <c r="J7" s="3">
        <v>0.5</v>
      </c>
      <c r="K7" s="3">
        <v>0.55</v>
      </c>
      <c r="L7" s="6">
        <v>0.6</v>
      </c>
      <c r="M7" s="3">
        <v>0.65</v>
      </c>
      <c r="N7" s="3">
        <v>0.7</v>
      </c>
      <c r="O7" s="3">
        <v>0.75</v>
      </c>
      <c r="P7" s="3">
        <v>0.8</v>
      </c>
      <c r="Q7" s="3">
        <v>0.85</v>
      </c>
      <c r="R7" s="3">
        <v>0.9</v>
      </c>
      <c r="S7" s="3">
        <v>0.91</v>
      </c>
      <c r="T7" s="3">
        <v>0.92</v>
      </c>
      <c r="U7" s="3">
        <v>0.93</v>
      </c>
      <c r="V7" s="3">
        <v>0.94</v>
      </c>
      <c r="W7" s="3">
        <v>0.95</v>
      </c>
      <c r="X7" s="3">
        <v>0.96</v>
      </c>
      <c r="Y7" s="3">
        <v>0.97</v>
      </c>
      <c r="Z7" s="3">
        <v>0.98</v>
      </c>
      <c r="AA7" s="4">
        <v>0.985</v>
      </c>
      <c r="AB7" s="4">
        <v>0.99</v>
      </c>
      <c r="AC7" s="4">
        <v>0.992</v>
      </c>
      <c r="AD7" s="4">
        <v>0.994</v>
      </c>
      <c r="AE7" s="4">
        <v>0.996</v>
      </c>
      <c r="AF7" s="4">
        <v>0.998</v>
      </c>
      <c r="AG7" s="4">
        <v>1</v>
      </c>
    </row>
    <row r="8" spans="1:33" ht="12.75">
      <c r="A8" s="1">
        <v>0</v>
      </c>
      <c r="B8">
        <f aca="true" t="shared" si="0" ref="B8:B39">(1+B$7)*(1+$A8)*(1-B$7+$A8)^2-2*B$7*(1-B$7+$A8+B$7*$A8)^2</f>
        <v>0.7290000000000001</v>
      </c>
      <c r="C8">
        <f aca="true" t="shared" si="1" ref="C8:AG16">(1+C$7)*(1+$A8)*(1-C$7+$A8)^2-2*C$7*(1-C$7+$A8+C$7*$A8)^2</f>
        <v>0.6141249999999998</v>
      </c>
      <c r="D8">
        <f t="shared" si="1"/>
        <v>0.512</v>
      </c>
      <c r="E8">
        <f t="shared" si="1"/>
        <v>0.421875</v>
      </c>
      <c r="F8">
        <f t="shared" si="1"/>
        <v>0.34299999999999997</v>
      </c>
      <c r="G8">
        <f t="shared" si="1"/>
        <v>0.27462500000000006</v>
      </c>
      <c r="H8">
        <f t="shared" si="1"/>
        <v>0.21600000000000003</v>
      </c>
      <c r="I8">
        <f t="shared" si="1"/>
        <v>0.166375</v>
      </c>
      <c r="J8">
        <f t="shared" si="1"/>
        <v>0.125</v>
      </c>
      <c r="K8">
        <f t="shared" si="1"/>
        <v>0.09112499999999998</v>
      </c>
      <c r="L8" s="1">
        <f t="shared" si="1"/>
        <v>0.06400000000000003</v>
      </c>
      <c r="M8">
        <f t="shared" si="1"/>
        <v>0.042874999999999996</v>
      </c>
      <c r="N8">
        <f t="shared" si="1"/>
        <v>0.026999999999999996</v>
      </c>
      <c r="O8">
        <f t="shared" si="1"/>
        <v>0.015625</v>
      </c>
      <c r="P8">
        <f t="shared" si="1"/>
        <v>0.007999999999999993</v>
      </c>
      <c r="Q8">
        <f t="shared" si="1"/>
        <v>0.00337500000000001</v>
      </c>
      <c r="R8">
        <f t="shared" si="1"/>
        <v>0.0009999999999999974</v>
      </c>
      <c r="S8">
        <f t="shared" si="1"/>
        <v>0.0007290000000000005</v>
      </c>
      <c r="T8">
        <f t="shared" si="1"/>
        <v>0.0005119999999999986</v>
      </c>
      <c r="U8">
        <f t="shared" si="1"/>
        <v>0.00034299999999999956</v>
      </c>
      <c r="V8">
        <f t="shared" si="1"/>
        <v>0.00021600000000000005</v>
      </c>
      <c r="W8">
        <f t="shared" si="1"/>
        <v>0.00012500000000000098</v>
      </c>
      <c r="X8">
        <f t="shared" si="1"/>
        <v>6.400000000000025E-05</v>
      </c>
      <c r="Y8">
        <f t="shared" si="1"/>
        <v>2.7000000000000114E-05</v>
      </c>
      <c r="Z8">
        <f t="shared" si="1"/>
        <v>8.000000000000086E-06</v>
      </c>
      <c r="AA8">
        <f t="shared" si="1"/>
        <v>3.3750000000000143E-06</v>
      </c>
      <c r="AB8">
        <f t="shared" si="1"/>
        <v>9.999999999999972E-07</v>
      </c>
      <c r="AC8">
        <f t="shared" si="1"/>
        <v>5.119999999999843E-07</v>
      </c>
      <c r="AD8">
        <f t="shared" si="1"/>
        <v>2.159999999999993E-07</v>
      </c>
      <c r="AE8">
        <f t="shared" si="1"/>
        <v>6.400000000000481E-08</v>
      </c>
      <c r="AF8">
        <f t="shared" si="1"/>
        <v>7.999999999998907E-09</v>
      </c>
      <c r="AG8">
        <f t="shared" si="1"/>
        <v>0</v>
      </c>
    </row>
    <row r="9" spans="1:33" ht="12.75">
      <c r="A9" s="1">
        <v>0.01</v>
      </c>
      <c r="B9">
        <f t="shared" si="0"/>
        <v>0.7540349000000002</v>
      </c>
      <c r="C9">
        <f aca="true" t="shared" si="2" ref="C9:Q9">(1+C$7)*(1+$A9)*(1-C$7+$A9)^2-2*C$7*(1-C$7+$A9+C$7*$A9)^2</f>
        <v>0.6363907249999998</v>
      </c>
      <c r="D9">
        <f t="shared" si="2"/>
        <v>0.5314556000000001</v>
      </c>
      <c r="E9">
        <f t="shared" si="2"/>
        <v>0.43851687500000003</v>
      </c>
      <c r="F9">
        <f t="shared" si="2"/>
        <v>0.3568619000000001</v>
      </c>
      <c r="G9">
        <f t="shared" si="2"/>
        <v>0.28577802500000016</v>
      </c>
      <c r="H9">
        <f t="shared" si="2"/>
        <v>0.2245526</v>
      </c>
      <c r="I9">
        <f t="shared" si="2"/>
        <v>0.17247297500000003</v>
      </c>
      <c r="J9">
        <f t="shared" si="2"/>
        <v>0.12882650000000007</v>
      </c>
      <c r="K9">
        <f t="shared" si="2"/>
        <v>0.09290052499999996</v>
      </c>
      <c r="L9" s="1">
        <f t="shared" si="2"/>
        <v>0.0639824</v>
      </c>
      <c r="M9">
        <f t="shared" si="2"/>
        <v>0.04135947499999995</v>
      </c>
      <c r="N9">
        <f t="shared" si="2"/>
        <v>0.024319099999999982</v>
      </c>
      <c r="O9">
        <f t="shared" si="2"/>
        <v>0.01214862500000001</v>
      </c>
      <c r="P9">
        <f t="shared" si="2"/>
        <v>0.0041353999999999835</v>
      </c>
      <c r="Q9">
        <f t="shared" si="2"/>
        <v>-0.00043322500000000236</v>
      </c>
      <c r="R9">
        <f t="shared" si="1"/>
        <v>-0.0022698999999999983</v>
      </c>
      <c r="S9">
        <f t="shared" si="1"/>
        <v>-0.0023721141999999973</v>
      </c>
      <c r="T9">
        <f t="shared" si="1"/>
        <v>-0.0023992575999999995</v>
      </c>
      <c r="U9">
        <f t="shared" si="1"/>
        <v>-0.0023570313999999974</v>
      </c>
      <c r="V9">
        <f t="shared" si="1"/>
        <v>-0.002251136800000003</v>
      </c>
      <c r="W9">
        <f t="shared" si="1"/>
        <v>-0.0020872750000000004</v>
      </c>
      <c r="X9">
        <f t="shared" si="1"/>
        <v>-0.0018711472000000002</v>
      </c>
      <c r="Y9">
        <f t="shared" si="1"/>
        <v>-0.0016084546000000011</v>
      </c>
      <c r="Z9">
        <f t="shared" si="1"/>
        <v>-0.0013048983999999998</v>
      </c>
      <c r="AA9">
        <f t="shared" si="1"/>
        <v>-0.0011395780750000004</v>
      </c>
      <c r="AB9">
        <f t="shared" si="1"/>
        <v>-0.0009661798000000002</v>
      </c>
      <c r="AC9">
        <f t="shared" si="1"/>
        <v>-0.0008947182976</v>
      </c>
      <c r="AD9">
        <f t="shared" si="1"/>
        <v>-0.0008221239568000004</v>
      </c>
      <c r="AE9">
        <f t="shared" si="1"/>
        <v>-0.0007484423872000001</v>
      </c>
      <c r="AF9">
        <f t="shared" si="1"/>
        <v>-0.0006737191984000001</v>
      </c>
      <c r="AG9">
        <f t="shared" si="1"/>
        <v>-0.000598</v>
      </c>
    </row>
    <row r="10" spans="1:33" ht="12.75">
      <c r="A10" s="1">
        <v>0.02</v>
      </c>
      <c r="B10">
        <f t="shared" si="0"/>
        <v>0.779644</v>
      </c>
      <c r="C10">
        <f t="shared" si="1"/>
        <v>0.6592049999999999</v>
      </c>
      <c r="D10">
        <f t="shared" si="1"/>
        <v>0.5514272</v>
      </c>
      <c r="E10">
        <f t="shared" si="1"/>
        <v>0.45563499999999985</v>
      </c>
      <c r="F10">
        <f t="shared" si="1"/>
        <v>0.3711528</v>
      </c>
      <c r="G10">
        <f t="shared" si="1"/>
        <v>0.29730500000000015</v>
      </c>
      <c r="H10">
        <f t="shared" si="1"/>
        <v>0.233416</v>
      </c>
      <c r="I10">
        <f t="shared" si="1"/>
        <v>0.17881020000000003</v>
      </c>
      <c r="J10">
        <f t="shared" si="1"/>
        <v>0.13281200000000004</v>
      </c>
      <c r="K10">
        <f t="shared" si="1"/>
        <v>0.09474580000000005</v>
      </c>
      <c r="L10" s="1">
        <f t="shared" si="1"/>
        <v>0.06393600000000002</v>
      </c>
      <c r="M10">
        <f t="shared" si="1"/>
        <v>0.03970699999999994</v>
      </c>
      <c r="N10">
        <f t="shared" si="1"/>
        <v>0.02138320000000002</v>
      </c>
      <c r="O10">
        <f t="shared" si="1"/>
        <v>0.008289000000000005</v>
      </c>
      <c r="P10">
        <f t="shared" si="1"/>
        <v>-0.0002511999999999931</v>
      </c>
      <c r="Q10">
        <f t="shared" si="1"/>
        <v>-0.004912999999999987</v>
      </c>
      <c r="R10">
        <f t="shared" si="1"/>
        <v>-0.006371999999999996</v>
      </c>
      <c r="S10">
        <f t="shared" si="1"/>
        <v>-0.006338916799999997</v>
      </c>
      <c r="T10">
        <f t="shared" si="1"/>
        <v>-0.006210150399999996</v>
      </c>
      <c r="U10">
        <f t="shared" si="1"/>
        <v>-0.005991105600000001</v>
      </c>
      <c r="V10">
        <f t="shared" si="1"/>
        <v>-0.0056871872000000025</v>
      </c>
      <c r="W10">
        <f t="shared" si="1"/>
        <v>-0.005303800000000004</v>
      </c>
      <c r="X10">
        <f t="shared" si="1"/>
        <v>-0.004846348800000001</v>
      </c>
      <c r="Y10">
        <f t="shared" si="1"/>
        <v>-0.0043202384000000016</v>
      </c>
      <c r="Z10">
        <f t="shared" si="1"/>
        <v>-0.0037308736000000006</v>
      </c>
      <c r="AA10">
        <f t="shared" si="1"/>
        <v>-0.0034141598000000007</v>
      </c>
      <c r="AB10">
        <f t="shared" si="1"/>
        <v>-0.0030836592000000017</v>
      </c>
      <c r="AC10">
        <f t="shared" si="1"/>
        <v>-0.0029477499904000007</v>
      </c>
      <c r="AD10">
        <f t="shared" si="1"/>
        <v>-0.0028097862272</v>
      </c>
      <c r="AE10">
        <f t="shared" si="1"/>
        <v>-0.0026698111487999995</v>
      </c>
      <c r="AF10">
        <f t="shared" si="1"/>
        <v>-0.0025278679936000005</v>
      </c>
      <c r="AG10">
        <f t="shared" si="1"/>
        <v>-0.002384</v>
      </c>
    </row>
    <row r="11" spans="1:33" ht="12.75">
      <c r="A11" s="1">
        <v>0.03</v>
      </c>
      <c r="B11">
        <f t="shared" si="0"/>
        <v>0.8058339000000003</v>
      </c>
      <c r="C11">
        <f t="shared" si="1"/>
        <v>0.6825747249999999</v>
      </c>
      <c r="D11">
        <f t="shared" si="1"/>
        <v>0.571922</v>
      </c>
      <c r="E11">
        <f t="shared" si="1"/>
        <v>0.4732368750000001</v>
      </c>
      <c r="F11">
        <f t="shared" si="1"/>
        <v>0.38588050000000007</v>
      </c>
      <c r="G11">
        <f t="shared" si="1"/>
        <v>0.30921402500000017</v>
      </c>
      <c r="H11">
        <f t="shared" si="1"/>
        <v>0.24259859999999994</v>
      </c>
      <c r="I11">
        <f t="shared" si="1"/>
        <v>0.18539537500000008</v>
      </c>
      <c r="J11">
        <f t="shared" si="1"/>
        <v>0.13696550000000002</v>
      </c>
      <c r="K11">
        <f t="shared" si="1"/>
        <v>0.096670125</v>
      </c>
      <c r="L11" s="1">
        <f t="shared" si="1"/>
        <v>0.06387040000000002</v>
      </c>
      <c r="M11">
        <f t="shared" si="1"/>
        <v>0.03792747499999996</v>
      </c>
      <c r="N11">
        <f t="shared" si="1"/>
        <v>0.01820250000000001</v>
      </c>
      <c r="O11">
        <f t="shared" si="1"/>
        <v>0.00405662499999998</v>
      </c>
      <c r="P11">
        <f t="shared" si="1"/>
        <v>-0.005149000000000001</v>
      </c>
      <c r="Q11">
        <f t="shared" si="1"/>
        <v>-0.010053224999999992</v>
      </c>
      <c r="R11">
        <f t="shared" si="1"/>
        <v>-0.011294899999999997</v>
      </c>
      <c r="S11">
        <f t="shared" si="1"/>
        <v>-0.01115994779999999</v>
      </c>
      <c r="T11">
        <f t="shared" si="1"/>
        <v>-0.01090915839999999</v>
      </c>
      <c r="U11">
        <f t="shared" si="1"/>
        <v>-0.0105476426</v>
      </c>
      <c r="V11">
        <f t="shared" si="1"/>
        <v>-0.010080511200000003</v>
      </c>
      <c r="W11">
        <f t="shared" si="1"/>
        <v>-0.009512875</v>
      </c>
      <c r="X11">
        <f t="shared" si="1"/>
        <v>-0.008849844799999996</v>
      </c>
      <c r="Y11">
        <f t="shared" si="1"/>
        <v>-0.008096531400000002</v>
      </c>
      <c r="Z11">
        <f t="shared" si="1"/>
        <v>-0.007258045599999999</v>
      </c>
      <c r="AA11">
        <f t="shared" si="1"/>
        <v>-0.0068084601749999986</v>
      </c>
      <c r="AB11">
        <f t="shared" si="1"/>
        <v>-0.006339498200000002</v>
      </c>
      <c r="AC11">
        <f t="shared" si="1"/>
        <v>-0.006146631078399998</v>
      </c>
      <c r="AD11">
        <f t="shared" si="1"/>
        <v>-0.005950806811200002</v>
      </c>
      <c r="AE11">
        <f t="shared" si="1"/>
        <v>-0.005752066284800001</v>
      </c>
      <c r="AF11">
        <f t="shared" si="1"/>
        <v>-0.005550450385599999</v>
      </c>
      <c r="AG11">
        <f t="shared" si="1"/>
        <v>-0.005346</v>
      </c>
    </row>
    <row r="12" spans="1:33" ht="12.75">
      <c r="A12" s="1">
        <v>0.04</v>
      </c>
      <c r="B12">
        <f t="shared" si="0"/>
        <v>0.8326112000000003</v>
      </c>
      <c r="C12">
        <f t="shared" si="1"/>
        <v>0.7065067999999999</v>
      </c>
      <c r="D12">
        <f t="shared" si="1"/>
        <v>0.5929472</v>
      </c>
      <c r="E12">
        <f t="shared" si="1"/>
        <v>0.49133000000000004</v>
      </c>
      <c r="F12">
        <f t="shared" si="1"/>
        <v>0.4010528</v>
      </c>
      <c r="G12">
        <f t="shared" si="1"/>
        <v>0.3215132000000001</v>
      </c>
      <c r="H12">
        <f t="shared" si="1"/>
        <v>0.2521088</v>
      </c>
      <c r="I12">
        <f t="shared" si="1"/>
        <v>0.19223720000000005</v>
      </c>
      <c r="J12">
        <f t="shared" si="1"/>
        <v>0.14129600000000003</v>
      </c>
      <c r="K12">
        <f t="shared" si="1"/>
        <v>0.09868280000000001</v>
      </c>
      <c r="L12" s="1">
        <f t="shared" si="1"/>
        <v>0.0637952</v>
      </c>
      <c r="M12">
        <f t="shared" si="1"/>
        <v>0.036030799999999946</v>
      </c>
      <c r="N12">
        <f t="shared" si="1"/>
        <v>0.014787200000000056</v>
      </c>
      <c r="O12">
        <f t="shared" si="1"/>
        <v>-0.0005379999999999552</v>
      </c>
      <c r="P12">
        <f t="shared" si="1"/>
        <v>-0.010547199999999993</v>
      </c>
      <c r="Q12">
        <f t="shared" si="1"/>
        <v>-0.01584279999999999</v>
      </c>
      <c r="R12">
        <f t="shared" si="1"/>
        <v>-0.017027200000000006</v>
      </c>
      <c r="S12">
        <f t="shared" si="1"/>
        <v>-0.016823747200000003</v>
      </c>
      <c r="T12">
        <f t="shared" si="1"/>
        <v>-0.016484761599999998</v>
      </c>
      <c r="U12">
        <f t="shared" si="1"/>
        <v>-0.016015062400000002</v>
      </c>
      <c r="V12">
        <f t="shared" si="1"/>
        <v>-0.015419468799999999</v>
      </c>
      <c r="W12">
        <f t="shared" si="1"/>
        <v>-0.014702800000000012</v>
      </c>
      <c r="X12">
        <f t="shared" si="1"/>
        <v>-0.013869875199999998</v>
      </c>
      <c r="Y12">
        <f t="shared" si="1"/>
        <v>-0.012925513600000006</v>
      </c>
      <c r="Z12">
        <f t="shared" si="1"/>
        <v>-0.011874534400000001</v>
      </c>
      <c r="AA12">
        <f t="shared" si="1"/>
        <v>-0.011310569199999999</v>
      </c>
      <c r="AB12">
        <f t="shared" si="1"/>
        <v>-0.010721756800000003</v>
      </c>
      <c r="AC12">
        <f t="shared" si="1"/>
        <v>-0.010479409561600001</v>
      </c>
      <c r="AD12">
        <f t="shared" si="1"/>
        <v>-0.010233221708800002</v>
      </c>
      <c r="AE12">
        <f t="shared" si="1"/>
        <v>-0.0099832317952</v>
      </c>
      <c r="AF12">
        <f t="shared" si="1"/>
        <v>-0.009729478374400002</v>
      </c>
      <c r="AG12">
        <f t="shared" si="1"/>
        <v>-0.009472000000000001</v>
      </c>
    </row>
    <row r="13" spans="1:33" ht="12.75">
      <c r="A13" s="1">
        <v>0.05</v>
      </c>
      <c r="B13">
        <f t="shared" si="0"/>
        <v>0.8599825000000002</v>
      </c>
      <c r="C13">
        <f t="shared" si="1"/>
        <v>0.731008125</v>
      </c>
      <c r="D13">
        <f t="shared" si="1"/>
        <v>0.6145100000000001</v>
      </c>
      <c r="E13">
        <f t="shared" si="1"/>
        <v>0.5099218750000002</v>
      </c>
      <c r="F13">
        <f t="shared" si="1"/>
        <v>0.41667750000000014</v>
      </c>
      <c r="G13">
        <f t="shared" si="1"/>
        <v>0.33421062500000026</v>
      </c>
      <c r="H13">
        <f t="shared" si="1"/>
        <v>0.26195499999999994</v>
      </c>
      <c r="I13">
        <f t="shared" si="1"/>
        <v>0.19934437500000007</v>
      </c>
      <c r="J13">
        <f t="shared" si="1"/>
        <v>0.14581250000000007</v>
      </c>
      <c r="K13">
        <f t="shared" si="1"/>
        <v>0.10079312499999993</v>
      </c>
      <c r="L13" s="1">
        <f t="shared" si="1"/>
        <v>0.06372000000000005</v>
      </c>
      <c r="M13">
        <f t="shared" si="1"/>
        <v>0.03402687499999993</v>
      </c>
      <c r="N13">
        <f t="shared" si="1"/>
        <v>0.01114750000000006</v>
      </c>
      <c r="O13">
        <f t="shared" si="1"/>
        <v>-0.005484375000000041</v>
      </c>
      <c r="P13">
        <f t="shared" si="1"/>
        <v>-0.016434999999999977</v>
      </c>
      <c r="Q13">
        <f t="shared" si="1"/>
        <v>-0.022270625000000002</v>
      </c>
      <c r="R13">
        <f t="shared" si="1"/>
        <v>-0.023557500000000002</v>
      </c>
      <c r="S13">
        <f t="shared" si="1"/>
        <v>-0.023318855000000013</v>
      </c>
      <c r="T13">
        <f t="shared" si="1"/>
        <v>-0.022925440000000005</v>
      </c>
      <c r="U13">
        <f t="shared" si="1"/>
        <v>-0.022381784999999984</v>
      </c>
      <c r="V13">
        <f t="shared" si="1"/>
        <v>-0.02169242000000001</v>
      </c>
      <c r="W13">
        <f t="shared" si="1"/>
        <v>-0.020861875000000012</v>
      </c>
      <c r="X13">
        <f t="shared" si="1"/>
        <v>-0.019894680000000012</v>
      </c>
      <c r="Y13">
        <f t="shared" si="1"/>
        <v>-0.01879536500000001</v>
      </c>
      <c r="Z13">
        <f t="shared" si="1"/>
        <v>-0.01756846</v>
      </c>
      <c r="AA13">
        <f t="shared" si="1"/>
        <v>-0.016908576875000005</v>
      </c>
      <c r="AB13">
        <f t="shared" si="1"/>
        <v>-0.016218495000000003</v>
      </c>
      <c r="AC13">
        <f t="shared" si="1"/>
        <v>-0.015934133440000005</v>
      </c>
      <c r="AD13">
        <f t="shared" si="1"/>
        <v>-0.015645066920000006</v>
      </c>
      <c r="AE13">
        <f t="shared" si="1"/>
        <v>-0.015351331680000004</v>
      </c>
      <c r="AF13">
        <f t="shared" si="1"/>
        <v>-0.01505296396</v>
      </c>
      <c r="AG13">
        <f t="shared" si="1"/>
        <v>-0.014750000000000003</v>
      </c>
    </row>
    <row r="14" spans="1:33" ht="12.75">
      <c r="A14" s="1">
        <v>0.06</v>
      </c>
      <c r="B14">
        <f t="shared" si="0"/>
        <v>0.8879544</v>
      </c>
      <c r="C14">
        <f t="shared" si="1"/>
        <v>0.7560855999999998</v>
      </c>
      <c r="D14">
        <f t="shared" si="1"/>
        <v>0.6366176000000001</v>
      </c>
      <c r="E14">
        <f t="shared" si="1"/>
        <v>0.5290200000000003</v>
      </c>
      <c r="F14">
        <f t="shared" si="1"/>
        <v>0.4327624000000001</v>
      </c>
      <c r="G14">
        <f t="shared" si="1"/>
        <v>0.3473144000000002</v>
      </c>
      <c r="H14">
        <f t="shared" si="1"/>
        <v>0.2721455999999999</v>
      </c>
      <c r="I14">
        <f t="shared" si="1"/>
        <v>0.20672559999999995</v>
      </c>
      <c r="J14">
        <f t="shared" si="1"/>
        <v>0.15052400000000005</v>
      </c>
      <c r="K14">
        <f t="shared" si="1"/>
        <v>0.1030104</v>
      </c>
      <c r="L14" s="1">
        <f t="shared" si="1"/>
        <v>0.06365440000000011</v>
      </c>
      <c r="M14">
        <f t="shared" si="1"/>
        <v>0.03192559999999994</v>
      </c>
      <c r="N14">
        <f t="shared" si="1"/>
        <v>0.007293600000000011</v>
      </c>
      <c r="O14">
        <f t="shared" si="1"/>
        <v>-0.010771999999999976</v>
      </c>
      <c r="P14">
        <f t="shared" si="1"/>
        <v>-0.022801599999999977</v>
      </c>
      <c r="Q14">
        <f t="shared" si="1"/>
        <v>-0.029325599999999966</v>
      </c>
      <c r="R14">
        <f t="shared" si="1"/>
        <v>-0.03087440000000001</v>
      </c>
      <c r="S14">
        <f t="shared" si="1"/>
        <v>-0.0306338112</v>
      </c>
      <c r="T14">
        <f t="shared" si="1"/>
        <v>-0.030219673599999997</v>
      </c>
      <c r="U14">
        <f t="shared" si="1"/>
        <v>-0.02963623039999999</v>
      </c>
      <c r="V14">
        <f t="shared" si="1"/>
        <v>-0.02888772480000001</v>
      </c>
      <c r="W14">
        <f t="shared" si="1"/>
        <v>-0.027978399999999997</v>
      </c>
      <c r="X14">
        <f t="shared" si="1"/>
        <v>-0.0269124992</v>
      </c>
      <c r="Y14">
        <f t="shared" si="1"/>
        <v>-0.025694265600000005</v>
      </c>
      <c r="Z14">
        <f t="shared" si="1"/>
        <v>-0.024327942399999993</v>
      </c>
      <c r="AA14">
        <f t="shared" si="1"/>
        <v>-0.023590573199999992</v>
      </c>
      <c r="AB14">
        <f t="shared" si="1"/>
        <v>-0.022817772800000004</v>
      </c>
      <c r="AC14">
        <f t="shared" si="1"/>
        <v>-0.0224988507136</v>
      </c>
      <c r="AD14">
        <f t="shared" si="1"/>
        <v>-0.0221743784448</v>
      </c>
      <c r="AE14">
        <f t="shared" si="1"/>
        <v>-0.0218443899392</v>
      </c>
      <c r="AF14">
        <f t="shared" si="1"/>
        <v>-0.021508919142399996</v>
      </c>
      <c r="AG14">
        <f t="shared" si="1"/>
        <v>-0.021168</v>
      </c>
    </row>
    <row r="15" spans="1:33" ht="12.75">
      <c r="A15" s="1">
        <v>0.07</v>
      </c>
      <c r="B15">
        <f t="shared" si="0"/>
        <v>0.9165335000000002</v>
      </c>
      <c r="C15">
        <f t="shared" si="1"/>
        <v>0.7817461249999997</v>
      </c>
      <c r="D15">
        <f t="shared" si="1"/>
        <v>0.6592772000000002</v>
      </c>
      <c r="E15">
        <f t="shared" si="1"/>
        <v>0.5486318750000002</v>
      </c>
      <c r="F15">
        <f t="shared" si="1"/>
        <v>0.44931530000000003</v>
      </c>
      <c r="G15">
        <f t="shared" si="1"/>
        <v>0.36083262500000013</v>
      </c>
      <c r="H15">
        <f t="shared" si="1"/>
        <v>0.28268899999999986</v>
      </c>
      <c r="I15">
        <f t="shared" si="1"/>
        <v>0.21438957500000017</v>
      </c>
      <c r="J15">
        <f t="shared" si="1"/>
        <v>0.1554395</v>
      </c>
      <c r="K15">
        <f t="shared" si="1"/>
        <v>0.10534392500000006</v>
      </c>
      <c r="L15" s="1">
        <f t="shared" si="1"/>
        <v>0.06360800000000011</v>
      </c>
      <c r="M15">
        <f t="shared" si="1"/>
        <v>0.02973687499999994</v>
      </c>
      <c r="N15">
        <f t="shared" si="1"/>
        <v>0.0032357000000000635</v>
      </c>
      <c r="O15">
        <f t="shared" si="1"/>
        <v>-0.016390374999999957</v>
      </c>
      <c r="P15">
        <f t="shared" si="1"/>
        <v>-0.0296362</v>
      </c>
      <c r="Q15">
        <f t="shared" si="1"/>
        <v>-0.03699662499999999</v>
      </c>
      <c r="R15">
        <f t="shared" si="1"/>
        <v>-0.038966499999999994</v>
      </c>
      <c r="S15">
        <f t="shared" si="1"/>
        <v>-0.03875715579999999</v>
      </c>
      <c r="T15">
        <f t="shared" si="1"/>
        <v>-0.0383559424</v>
      </c>
      <c r="U15">
        <f t="shared" si="1"/>
        <v>-0.03776681859999999</v>
      </c>
      <c r="V15">
        <f t="shared" si="1"/>
        <v>-0.0369937432</v>
      </c>
      <c r="W15">
        <f t="shared" si="1"/>
        <v>-0.036040675000000015</v>
      </c>
      <c r="X15">
        <f t="shared" si="1"/>
        <v>-0.03491157280000001</v>
      </c>
      <c r="Y15">
        <f t="shared" si="1"/>
        <v>-0.033610395400000014</v>
      </c>
      <c r="Z15">
        <f t="shared" si="1"/>
        <v>-0.0321411016</v>
      </c>
      <c r="AA15">
        <f t="shared" si="1"/>
        <v>-0.03134464817500002</v>
      </c>
      <c r="AB15">
        <f t="shared" si="1"/>
        <v>-0.030507650199999996</v>
      </c>
      <c r="AC15">
        <f t="shared" si="1"/>
        <v>-0.030161609382400006</v>
      </c>
      <c r="AD15">
        <f t="shared" si="1"/>
        <v>-0.029809192283200003</v>
      </c>
      <c r="AE15">
        <f t="shared" si="1"/>
        <v>-0.0294504305728</v>
      </c>
      <c r="AF15">
        <f t="shared" si="1"/>
        <v>-0.029085355921600005</v>
      </c>
      <c r="AG15">
        <f t="shared" si="1"/>
        <v>-0.028714000000000003</v>
      </c>
    </row>
    <row r="16" spans="1:33" ht="12.75">
      <c r="A16" s="1">
        <v>0.08</v>
      </c>
      <c r="B16">
        <f t="shared" si="0"/>
        <v>0.9457264000000001</v>
      </c>
      <c r="C16">
        <f t="shared" si="1"/>
        <v>0.8079965999999998</v>
      </c>
      <c r="D16">
        <f t="shared" si="1"/>
        <v>0.682496</v>
      </c>
      <c r="E16">
        <f t="shared" si="1"/>
        <v>0.5687650000000001</v>
      </c>
      <c r="F16">
        <f t="shared" si="1"/>
        <v>0.466344</v>
      </c>
      <c r="G16">
        <f t="shared" si="1"/>
        <v>0.37477340000000003</v>
      </c>
      <c r="H16">
        <f t="shared" si="1"/>
        <v>0.2935935999999999</v>
      </c>
      <c r="I16">
        <f t="shared" si="1"/>
        <v>0.22234499999999996</v>
      </c>
      <c r="J16">
        <f t="shared" si="1"/>
        <v>0.160568</v>
      </c>
      <c r="K16">
        <f t="shared" si="1"/>
        <v>0.10780299999999998</v>
      </c>
      <c r="L16" s="1">
        <f t="shared" si="1"/>
        <v>0.0635904000000001</v>
      </c>
      <c r="M16">
        <f t="shared" si="1"/>
        <v>0.027470599999999956</v>
      </c>
      <c r="N16">
        <f t="shared" si="1"/>
        <v>-0.0010159999999999614</v>
      </c>
      <c r="O16">
        <f t="shared" si="1"/>
        <v>-0.022328999999999988</v>
      </c>
      <c r="P16">
        <f t="shared" si="1"/>
        <v>-0.036928000000000016</v>
      </c>
      <c r="Q16">
        <f t="shared" si="1"/>
        <v>-0.045272599999999996</v>
      </c>
      <c r="R16">
        <f t="shared" si="1"/>
        <v>-0.047822400000000015</v>
      </c>
      <c r="S16">
        <f t="shared" si="1"/>
        <v>-0.0476774288</v>
      </c>
      <c r="T16">
        <f t="shared" si="1"/>
        <v>-0.0473227264</v>
      </c>
      <c r="U16">
        <f t="shared" si="1"/>
        <v>-0.0467619696</v>
      </c>
      <c r="V16">
        <f t="shared" si="1"/>
        <v>-0.04599883519999999</v>
      </c>
      <c r="W16">
        <f t="shared" si="1"/>
        <v>-0.04503700000000003</v>
      </c>
      <c r="X16">
        <f t="shared" si="1"/>
        <v>-0.0438801408</v>
      </c>
      <c r="Y16">
        <f aca="true" t="shared" si="3" ref="C16:AG24">(1+Y$7)*(1+$A16)*(1-Y$7+$A16)^2-2*Y$7*(1-Y$7+$A16+Y$7*$A16)^2</f>
        <v>-0.04253193440000002</v>
      </c>
      <c r="Z16">
        <f t="shared" si="3"/>
        <v>-0.0409960576</v>
      </c>
      <c r="AA16">
        <f t="shared" si="3"/>
        <v>-0.0401588918</v>
      </c>
      <c r="AB16">
        <f t="shared" si="3"/>
        <v>-0.03927618720000001</v>
      </c>
      <c r="AC16">
        <f t="shared" si="3"/>
        <v>-0.0389104574464</v>
      </c>
      <c r="AD16">
        <f t="shared" si="3"/>
        <v>-0.038537544435199994</v>
      </c>
      <c r="AE16">
        <f t="shared" si="3"/>
        <v>-0.0381574775808</v>
      </c>
      <c r="AF16">
        <f t="shared" si="3"/>
        <v>-0.03777028629760001</v>
      </c>
      <c r="AG16">
        <f t="shared" si="3"/>
        <v>-0.037376</v>
      </c>
    </row>
    <row r="17" spans="1:33" ht="12.75">
      <c r="A17" s="1">
        <v>0.09</v>
      </c>
      <c r="B17">
        <f t="shared" si="0"/>
        <v>0.9755397000000002</v>
      </c>
      <c r="C17">
        <f t="shared" si="3"/>
        <v>0.8348439250000002</v>
      </c>
      <c r="D17">
        <f t="shared" si="3"/>
        <v>0.7062812</v>
      </c>
      <c r="E17">
        <f t="shared" si="3"/>
        <v>0.589426875</v>
      </c>
      <c r="F17">
        <f t="shared" si="3"/>
        <v>0.4838563000000001</v>
      </c>
      <c r="G17">
        <f t="shared" si="3"/>
        <v>0.38914482500000014</v>
      </c>
      <c r="H17">
        <f t="shared" si="3"/>
        <v>0.30486779999999986</v>
      </c>
      <c r="I17">
        <f t="shared" si="3"/>
        <v>0.23060057500000009</v>
      </c>
      <c r="J17">
        <f t="shared" si="3"/>
        <v>0.16591850000000002</v>
      </c>
      <c r="K17">
        <f t="shared" si="3"/>
        <v>0.11039692499999998</v>
      </c>
      <c r="L17" s="1">
        <f t="shared" si="3"/>
        <v>0.06361119999999998</v>
      </c>
      <c r="M17">
        <f t="shared" si="3"/>
        <v>0.025136674999999997</v>
      </c>
      <c r="N17">
        <f t="shared" si="3"/>
        <v>-0.005451299999999992</v>
      </c>
      <c r="O17">
        <f t="shared" si="3"/>
        <v>-0.028577374999999988</v>
      </c>
      <c r="P17">
        <f t="shared" si="3"/>
        <v>-0.04466619999999999</v>
      </c>
      <c r="Q17">
        <f t="shared" si="3"/>
        <v>-0.05414242499999998</v>
      </c>
      <c r="R17">
        <f t="shared" si="3"/>
        <v>-0.05743069999999997</v>
      </c>
      <c r="S17">
        <f t="shared" si="3"/>
        <v>-0.057383170199999986</v>
      </c>
      <c r="T17">
        <f t="shared" si="3"/>
        <v>-0.0571085056</v>
      </c>
      <c r="U17">
        <f t="shared" si="3"/>
        <v>-0.05661010339999998</v>
      </c>
      <c r="V17">
        <f t="shared" si="3"/>
        <v>-0.055891360799999984</v>
      </c>
      <c r="W17">
        <f t="shared" si="3"/>
        <v>-0.054955674999999996</v>
      </c>
      <c r="X17">
        <f t="shared" si="3"/>
        <v>-0.053806443200000005</v>
      </c>
      <c r="Y17">
        <f t="shared" si="3"/>
        <v>-0.0524470626</v>
      </c>
      <c r="Z17">
        <f t="shared" si="3"/>
        <v>-0.050880930399999996</v>
      </c>
      <c r="AA17">
        <f t="shared" si="3"/>
        <v>-0.05002139407499999</v>
      </c>
      <c r="AB17">
        <f t="shared" si="3"/>
        <v>-0.04911144379999999</v>
      </c>
      <c r="AC17">
        <f t="shared" si="3"/>
        <v>-0.0487334429056</v>
      </c>
      <c r="AD17">
        <f t="shared" si="3"/>
        <v>-0.0483474709008</v>
      </c>
      <c r="AE17">
        <f t="shared" si="3"/>
        <v>-0.0479535549632</v>
      </c>
      <c r="AF17">
        <f t="shared" si="3"/>
        <v>-0.0475517222704</v>
      </c>
      <c r="AG17">
        <f t="shared" si="3"/>
        <v>-0.047141999999999996</v>
      </c>
    </row>
    <row r="18" spans="1:33" ht="12.75">
      <c r="A18" s="1">
        <v>0.1</v>
      </c>
      <c r="B18">
        <f t="shared" si="0"/>
        <v>1.00598</v>
      </c>
      <c r="C18">
        <f t="shared" si="3"/>
        <v>0.8622949999999998</v>
      </c>
      <c r="D18">
        <f t="shared" si="3"/>
        <v>0.7306400000000002</v>
      </c>
      <c r="E18">
        <f t="shared" si="3"/>
        <v>0.6106249999999999</v>
      </c>
      <c r="F18">
        <f t="shared" si="3"/>
        <v>0.50186</v>
      </c>
      <c r="G18">
        <f t="shared" si="3"/>
        <v>0.4039550000000001</v>
      </c>
      <c r="H18">
        <f t="shared" si="3"/>
        <v>0.3165199999999999</v>
      </c>
      <c r="I18">
        <f t="shared" si="3"/>
        <v>0.23916500000000002</v>
      </c>
      <c r="J18">
        <f t="shared" si="3"/>
        <v>0.17149999999999993</v>
      </c>
      <c r="K18">
        <f t="shared" si="3"/>
        <v>0.11313499999999999</v>
      </c>
      <c r="L18" s="1">
        <f t="shared" si="3"/>
        <v>0.06368000000000001</v>
      </c>
      <c r="M18">
        <f t="shared" si="3"/>
        <v>0.02274500000000007</v>
      </c>
      <c r="N18">
        <f t="shared" si="3"/>
        <v>-0.010059999999999958</v>
      </c>
      <c r="O18">
        <f t="shared" si="3"/>
        <v>-0.035124999999999934</v>
      </c>
      <c r="P18">
        <f t="shared" si="3"/>
        <v>-0.052840000000000026</v>
      </c>
      <c r="Q18">
        <f t="shared" si="3"/>
        <v>-0.06359500000000001</v>
      </c>
      <c r="R18">
        <f t="shared" si="3"/>
        <v>-0.06778</v>
      </c>
      <c r="S18">
        <f t="shared" si="3"/>
        <v>-0.06786292</v>
      </c>
      <c r="T18">
        <f t="shared" si="3"/>
        <v>-0.06770175999999999</v>
      </c>
      <c r="U18">
        <f t="shared" si="3"/>
        <v>-0.06729964</v>
      </c>
      <c r="V18">
        <f t="shared" si="3"/>
        <v>-0.06665968000000001</v>
      </c>
      <c r="W18">
        <f t="shared" si="3"/>
        <v>-0.06578500000000001</v>
      </c>
      <c r="X18">
        <f t="shared" si="3"/>
        <v>-0.06467872000000002</v>
      </c>
      <c r="Y18">
        <f t="shared" si="3"/>
        <v>-0.06334396</v>
      </c>
      <c r="Z18">
        <f t="shared" si="3"/>
        <v>-0.06178384000000001</v>
      </c>
      <c r="AA18">
        <f t="shared" si="3"/>
        <v>-0.06092024500000002</v>
      </c>
      <c r="AB18">
        <f t="shared" si="3"/>
        <v>-0.060001479999999996</v>
      </c>
      <c r="AC18">
        <f t="shared" si="3"/>
        <v>-0.05961861376000002</v>
      </c>
      <c r="AD18">
        <f t="shared" si="3"/>
        <v>-0.05922700768000001</v>
      </c>
      <c r="AE18">
        <f t="shared" si="3"/>
        <v>-0.05882668671999999</v>
      </c>
      <c r="AF18">
        <f t="shared" si="3"/>
        <v>-0.05841767584</v>
      </c>
      <c r="AG18">
        <f t="shared" si="3"/>
        <v>-0.05800000000000001</v>
      </c>
    </row>
    <row r="19" spans="1:33" ht="12.75">
      <c r="A19" s="1">
        <v>0.11</v>
      </c>
      <c r="B19">
        <f t="shared" si="0"/>
        <v>1.0370539000000005</v>
      </c>
      <c r="C19">
        <f t="shared" si="3"/>
        <v>0.890356725</v>
      </c>
      <c r="D19">
        <f t="shared" si="3"/>
        <v>0.7555796000000001</v>
      </c>
      <c r="E19">
        <f t="shared" si="3"/>
        <v>0.632366875</v>
      </c>
      <c r="F19">
        <f t="shared" si="3"/>
        <v>0.5203629000000001</v>
      </c>
      <c r="G19">
        <f t="shared" si="3"/>
        <v>0.4192120250000002</v>
      </c>
      <c r="H19">
        <f t="shared" si="3"/>
        <v>0.32855860000000003</v>
      </c>
      <c r="I19">
        <f t="shared" si="3"/>
        <v>0.24804697500000006</v>
      </c>
      <c r="J19">
        <f t="shared" si="3"/>
        <v>0.17732149999999997</v>
      </c>
      <c r="K19">
        <f t="shared" si="3"/>
        <v>0.11602652499999994</v>
      </c>
      <c r="L19" s="1">
        <f t="shared" si="3"/>
        <v>0.06380639999999999</v>
      </c>
      <c r="M19">
        <f t="shared" si="3"/>
        <v>0.020305474999999962</v>
      </c>
      <c r="N19">
        <f t="shared" si="3"/>
        <v>-0.014831900000000009</v>
      </c>
      <c r="O19">
        <f t="shared" si="3"/>
        <v>-0.04196137500000002</v>
      </c>
      <c r="P19">
        <f t="shared" si="3"/>
        <v>-0.06143860000000001</v>
      </c>
      <c r="Q19">
        <f t="shared" si="3"/>
        <v>-0.07361922500000001</v>
      </c>
      <c r="R19">
        <f t="shared" si="3"/>
        <v>-0.07885889999999998</v>
      </c>
      <c r="S19">
        <f t="shared" si="3"/>
        <v>-0.07910521820000001</v>
      </c>
      <c r="T19">
        <f t="shared" si="3"/>
        <v>-0.07909096959999999</v>
      </c>
      <c r="U19">
        <f t="shared" si="3"/>
        <v>-0.07881899939999998</v>
      </c>
      <c r="V19">
        <f t="shared" si="3"/>
        <v>-0.0782921528</v>
      </c>
      <c r="W19">
        <f t="shared" si="3"/>
        <v>-0.07751327499999995</v>
      </c>
      <c r="X19">
        <f t="shared" si="3"/>
        <v>-0.07648521120000001</v>
      </c>
      <c r="Y19">
        <f t="shared" si="3"/>
        <v>-0.07521080660000001</v>
      </c>
      <c r="Z19">
        <f t="shared" si="3"/>
        <v>-0.0736929064</v>
      </c>
      <c r="AA19">
        <f t="shared" si="3"/>
        <v>-0.07284353457500001</v>
      </c>
      <c r="AB19">
        <f t="shared" si="3"/>
        <v>-0.07193435579999999</v>
      </c>
      <c r="AC19">
        <f t="shared" si="3"/>
        <v>-0.07155401800959997</v>
      </c>
      <c r="AD19">
        <f t="shared" si="3"/>
        <v>-0.0711641907728</v>
      </c>
      <c r="AE19">
        <f t="shared" si="3"/>
        <v>-0.07076489685120002</v>
      </c>
      <c r="AF19">
        <f t="shared" si="3"/>
        <v>-0.0703561590064</v>
      </c>
      <c r="AG19">
        <f t="shared" si="3"/>
        <v>-0.069938</v>
      </c>
    </row>
    <row r="20" spans="1:33" ht="12.75">
      <c r="A20" s="1">
        <v>0.12</v>
      </c>
      <c r="B20">
        <f t="shared" si="0"/>
        <v>1.0687680000000002</v>
      </c>
      <c r="C20">
        <f t="shared" si="3"/>
        <v>0.9190360000000001</v>
      </c>
      <c r="D20">
        <f t="shared" si="3"/>
        <v>0.7811072000000001</v>
      </c>
      <c r="E20">
        <f t="shared" si="3"/>
        <v>0.65466</v>
      </c>
      <c r="F20">
        <f t="shared" si="3"/>
        <v>0.5393728</v>
      </c>
      <c r="G20">
        <f t="shared" si="3"/>
        <v>0.4349240000000001</v>
      </c>
      <c r="H20">
        <f t="shared" si="3"/>
        <v>0.34099199999999996</v>
      </c>
      <c r="I20">
        <f t="shared" si="3"/>
        <v>0.2572552000000001</v>
      </c>
      <c r="J20">
        <f t="shared" si="3"/>
        <v>0.18339200000000022</v>
      </c>
      <c r="K20">
        <f t="shared" si="3"/>
        <v>0.11908080000000015</v>
      </c>
      <c r="L20" s="1">
        <f t="shared" si="3"/>
        <v>0.06400000000000022</v>
      </c>
      <c r="M20">
        <f t="shared" si="3"/>
        <v>0.01782800000000012</v>
      </c>
      <c r="N20">
        <f t="shared" si="3"/>
        <v>-0.019756799999999908</v>
      </c>
      <c r="O20">
        <f t="shared" si="3"/>
        <v>-0.0490759999999999</v>
      </c>
      <c r="P20">
        <f t="shared" si="3"/>
        <v>-0.07045119999999994</v>
      </c>
      <c r="Q20">
        <f t="shared" si="3"/>
        <v>-0.08420399999999997</v>
      </c>
      <c r="R20">
        <f t="shared" si="3"/>
        <v>-0.09065599999999996</v>
      </c>
      <c r="S20">
        <f t="shared" si="3"/>
        <v>-0.09109860480000001</v>
      </c>
      <c r="T20">
        <f t="shared" si="3"/>
        <v>-0.09126461439999999</v>
      </c>
      <c r="U20">
        <f t="shared" si="3"/>
        <v>-0.09115660160000001</v>
      </c>
      <c r="V20">
        <f t="shared" si="3"/>
        <v>-0.09077713920000001</v>
      </c>
      <c r="W20">
        <f t="shared" si="3"/>
        <v>-0.0901288</v>
      </c>
      <c r="X20">
        <f t="shared" si="3"/>
        <v>-0.08921415679999996</v>
      </c>
      <c r="Y20">
        <f t="shared" si="3"/>
        <v>-0.08803578239999998</v>
      </c>
      <c r="Z20">
        <f t="shared" si="3"/>
        <v>-0.08659624960000001</v>
      </c>
      <c r="AA20">
        <f t="shared" si="3"/>
        <v>-0.08577935279999996</v>
      </c>
      <c r="AB20">
        <f t="shared" si="3"/>
        <v>-0.08489813119999998</v>
      </c>
      <c r="AC20">
        <f t="shared" si="3"/>
        <v>-0.08452770365439996</v>
      </c>
      <c r="AD20">
        <f t="shared" si="3"/>
        <v>-0.08414705617919999</v>
      </c>
      <c r="AE20">
        <f t="shared" si="3"/>
        <v>-0.0837562093568</v>
      </c>
      <c r="AF20">
        <f t="shared" si="3"/>
        <v>-0.08335518376959997</v>
      </c>
      <c r="AG20">
        <f t="shared" si="3"/>
        <v>-0.08294399999999999</v>
      </c>
    </row>
    <row r="21" spans="1:33" ht="12.75">
      <c r="A21" s="1">
        <v>0.13</v>
      </c>
      <c r="B21">
        <f t="shared" si="0"/>
        <v>1.1011289</v>
      </c>
      <c r="C21">
        <f t="shared" si="3"/>
        <v>0.9483397249999997</v>
      </c>
      <c r="D21">
        <f t="shared" si="3"/>
        <v>0.8072299999999999</v>
      </c>
      <c r="E21">
        <f t="shared" si="3"/>
        <v>0.677511875</v>
      </c>
      <c r="F21">
        <f t="shared" si="3"/>
        <v>0.5588974999999999</v>
      </c>
      <c r="G21">
        <f t="shared" si="3"/>
        <v>0.451099025</v>
      </c>
      <c r="H21">
        <f t="shared" si="3"/>
        <v>0.3538285999999997</v>
      </c>
      <c r="I21">
        <f t="shared" si="3"/>
        <v>0.266798375</v>
      </c>
      <c r="J21">
        <f t="shared" si="3"/>
        <v>0.1897204999999999</v>
      </c>
      <c r="K21">
        <f t="shared" si="3"/>
        <v>0.12230712499999985</v>
      </c>
      <c r="L21" s="1">
        <f t="shared" si="3"/>
        <v>0.06427040000000012</v>
      </c>
      <c r="M21">
        <f t="shared" si="3"/>
        <v>0.015322474999999947</v>
      </c>
      <c r="N21">
        <f t="shared" si="3"/>
        <v>-0.024824500000000027</v>
      </c>
      <c r="O21">
        <f t="shared" si="3"/>
        <v>-0.05645837500000006</v>
      </c>
      <c r="P21">
        <f t="shared" si="3"/>
        <v>-0.079867</v>
      </c>
      <c r="Q21">
        <f t="shared" si="3"/>
        <v>-0.095338225</v>
      </c>
      <c r="R21">
        <f t="shared" si="3"/>
        <v>-0.10315990000000003</v>
      </c>
      <c r="S21">
        <f t="shared" si="3"/>
        <v>-0.10383161980000001</v>
      </c>
      <c r="T21">
        <f t="shared" si="3"/>
        <v>-0.10421117440000006</v>
      </c>
      <c r="U21">
        <f t="shared" si="3"/>
        <v>-0.10430086660000001</v>
      </c>
      <c r="V21">
        <f t="shared" si="3"/>
        <v>-0.10410299919999998</v>
      </c>
      <c r="W21">
        <f t="shared" si="3"/>
        <v>-0.10361987500000003</v>
      </c>
      <c r="X21">
        <f t="shared" si="3"/>
        <v>-0.10285379680000004</v>
      </c>
      <c r="Y21">
        <f t="shared" si="3"/>
        <v>-0.1018070674</v>
      </c>
      <c r="Z21">
        <f t="shared" si="3"/>
        <v>-0.10048198960000002</v>
      </c>
      <c r="AA21">
        <f t="shared" si="3"/>
        <v>-0.099715789675</v>
      </c>
      <c r="AB21">
        <f t="shared" si="3"/>
        <v>-0.09888086620000003</v>
      </c>
      <c r="AC21">
        <f t="shared" si="3"/>
        <v>-0.09852771869439997</v>
      </c>
      <c r="AD21">
        <f t="shared" si="3"/>
        <v>-0.09816363989920003</v>
      </c>
      <c r="AE21">
        <f t="shared" si="3"/>
        <v>-0.09778864823680006</v>
      </c>
      <c r="AF21">
        <f t="shared" si="3"/>
        <v>-0.09740276212959999</v>
      </c>
      <c r="AG21">
        <f t="shared" si="3"/>
        <v>-0.09700600000000001</v>
      </c>
    </row>
    <row r="22" spans="1:33" ht="12.75">
      <c r="A22" s="1">
        <v>0.14</v>
      </c>
      <c r="B22">
        <f t="shared" si="0"/>
        <v>1.1341432000000005</v>
      </c>
      <c r="C22">
        <f t="shared" si="3"/>
        <v>0.9782748000000001</v>
      </c>
      <c r="D22">
        <f t="shared" si="3"/>
        <v>0.8339552000000003</v>
      </c>
      <c r="E22">
        <f t="shared" si="3"/>
        <v>0.7009300000000002</v>
      </c>
      <c r="F22">
        <f t="shared" si="3"/>
        <v>0.5789448</v>
      </c>
      <c r="G22">
        <f t="shared" si="3"/>
        <v>0.4677452000000003</v>
      </c>
      <c r="H22">
        <f t="shared" si="3"/>
        <v>0.3670768</v>
      </c>
      <c r="I22">
        <f t="shared" si="3"/>
        <v>0.27668519999999996</v>
      </c>
      <c r="J22">
        <f t="shared" si="3"/>
        <v>0.19631600000000016</v>
      </c>
      <c r="K22">
        <f t="shared" si="3"/>
        <v>0.12571479999999996</v>
      </c>
      <c r="L22" s="1">
        <f t="shared" si="3"/>
        <v>0.0646272000000001</v>
      </c>
      <c r="M22">
        <f t="shared" si="3"/>
        <v>0.012798800000000055</v>
      </c>
      <c r="N22">
        <f t="shared" si="3"/>
        <v>-0.030024799999999907</v>
      </c>
      <c r="O22">
        <f t="shared" si="3"/>
        <v>-0.06409799999999993</v>
      </c>
      <c r="P22">
        <f t="shared" si="3"/>
        <v>-0.08967519999999995</v>
      </c>
      <c r="Q22">
        <f t="shared" si="3"/>
        <v>-0.10701079999999993</v>
      </c>
      <c r="R22">
        <f t="shared" si="3"/>
        <v>-0.11635920000000001</v>
      </c>
      <c r="S22">
        <f t="shared" si="3"/>
        <v>-0.1172928032</v>
      </c>
      <c r="T22">
        <f t="shared" si="3"/>
        <v>-0.1179191296</v>
      </c>
      <c r="U22">
        <f t="shared" si="3"/>
        <v>-0.11824021439999995</v>
      </c>
      <c r="V22">
        <f t="shared" si="3"/>
        <v>-0.11825809279999999</v>
      </c>
      <c r="W22">
        <f t="shared" si="3"/>
        <v>-0.11797480000000002</v>
      </c>
      <c r="X22">
        <f t="shared" si="3"/>
        <v>-0.11739237120000001</v>
      </c>
      <c r="Y22">
        <f t="shared" si="3"/>
        <v>-0.11651284160000008</v>
      </c>
      <c r="Z22">
        <f t="shared" si="3"/>
        <v>-0.11533824640000001</v>
      </c>
      <c r="AA22">
        <f t="shared" si="3"/>
        <v>-0.11464093520000002</v>
      </c>
      <c r="AB22">
        <f t="shared" si="3"/>
        <v>-0.11387062079999999</v>
      </c>
      <c r="AC22">
        <f t="shared" si="3"/>
        <v>-0.1135421111296</v>
      </c>
      <c r="AD22">
        <f t="shared" si="3"/>
        <v>-0.11320197793280001</v>
      </c>
      <c r="AE22">
        <f t="shared" si="3"/>
        <v>-0.11285023749120002</v>
      </c>
      <c r="AF22">
        <f t="shared" si="3"/>
        <v>-0.11248690608640001</v>
      </c>
      <c r="AG22">
        <f t="shared" si="3"/>
        <v>-0.11211200000000002</v>
      </c>
    </row>
    <row r="23" spans="1:33" ht="12.75">
      <c r="A23" s="1">
        <v>0.15</v>
      </c>
      <c r="B23">
        <f t="shared" si="0"/>
        <v>1.1678175</v>
      </c>
      <c r="C23">
        <f t="shared" si="3"/>
        <v>1.0088481249999999</v>
      </c>
      <c r="D23">
        <f t="shared" si="3"/>
        <v>0.8612899999999999</v>
      </c>
      <c r="E23">
        <f t="shared" si="3"/>
        <v>0.7249218750000002</v>
      </c>
      <c r="F23">
        <f t="shared" si="3"/>
        <v>0.5995224999999997</v>
      </c>
      <c r="G23">
        <f t="shared" si="3"/>
        <v>0.4848706250000001</v>
      </c>
      <c r="H23">
        <f t="shared" si="3"/>
        <v>0.3807449999999998</v>
      </c>
      <c r="I23">
        <f t="shared" si="3"/>
        <v>0.286924375</v>
      </c>
      <c r="J23">
        <f t="shared" si="3"/>
        <v>0.20318749999999997</v>
      </c>
      <c r="K23">
        <f t="shared" si="3"/>
        <v>0.12931312499999992</v>
      </c>
      <c r="L23" s="1">
        <f t="shared" si="3"/>
        <v>0.06508000000000008</v>
      </c>
      <c r="M23">
        <f t="shared" si="3"/>
        <v>0.010266874999999898</v>
      </c>
      <c r="N23">
        <f t="shared" si="3"/>
        <v>-0.03534749999999992</v>
      </c>
      <c r="O23">
        <f t="shared" si="3"/>
        <v>-0.07198437499999993</v>
      </c>
      <c r="P23">
        <f t="shared" si="3"/>
        <v>-0.09986500000000004</v>
      </c>
      <c r="Q23">
        <f t="shared" si="3"/>
        <v>-0.11921062500000004</v>
      </c>
      <c r="R23">
        <f t="shared" si="3"/>
        <v>-0.13024250000000007</v>
      </c>
      <c r="S23">
        <f t="shared" si="3"/>
        <v>-0.131470695</v>
      </c>
      <c r="T23">
        <f t="shared" si="3"/>
        <v>-0.13237696000000004</v>
      </c>
      <c r="U23">
        <f t="shared" si="3"/>
        <v>-0.13296306499999996</v>
      </c>
      <c r="V23">
        <f t="shared" si="3"/>
        <v>-0.13323078</v>
      </c>
      <c r="W23">
        <f t="shared" si="3"/>
        <v>-0.133181875</v>
      </c>
      <c r="X23">
        <f t="shared" si="3"/>
        <v>-0.13281811999999998</v>
      </c>
      <c r="Y23">
        <f t="shared" si="3"/>
        <v>-0.13214128500000002</v>
      </c>
      <c r="Z23">
        <f t="shared" si="3"/>
        <v>-0.13115314</v>
      </c>
      <c r="AA23">
        <f t="shared" si="3"/>
        <v>-0.13054287937499995</v>
      </c>
      <c r="AB23">
        <f t="shared" si="3"/>
        <v>-0.129855455</v>
      </c>
      <c r="AC23">
        <f t="shared" si="3"/>
        <v>-0.12955892895999993</v>
      </c>
      <c r="AD23">
        <f t="shared" si="3"/>
        <v>-0.12925010627999997</v>
      </c>
      <c r="AE23">
        <f t="shared" si="3"/>
        <v>-0.12892900112</v>
      </c>
      <c r="AF23">
        <f t="shared" si="3"/>
        <v>-0.12859562763999996</v>
      </c>
      <c r="AG23">
        <f t="shared" si="3"/>
        <v>-0.12825</v>
      </c>
    </row>
    <row r="24" spans="1:33" ht="12.75">
      <c r="A24" s="1">
        <v>0.16</v>
      </c>
      <c r="B24">
        <f t="shared" si="0"/>
        <v>1.2021584</v>
      </c>
      <c r="C24">
        <f t="shared" si="3"/>
        <v>1.0400665999999998</v>
      </c>
      <c r="D24">
        <f t="shared" si="3"/>
        <v>0.8892416000000001</v>
      </c>
      <c r="E24">
        <f t="shared" si="3"/>
        <v>0.7494949999999999</v>
      </c>
      <c r="F24">
        <f t="shared" si="3"/>
        <v>0.6206384</v>
      </c>
      <c r="G24">
        <f t="shared" si="3"/>
        <v>0.5024834</v>
      </c>
      <c r="H24">
        <f t="shared" si="3"/>
        <v>0.3948415999999998</v>
      </c>
      <c r="I24">
        <f t="shared" si="3"/>
        <v>0.29752460000000003</v>
      </c>
      <c r="J24">
        <f t="shared" si="3"/>
        <v>0.21034399999999998</v>
      </c>
      <c r="K24">
        <f t="shared" si="3"/>
        <v>0.1331114</v>
      </c>
      <c r="L24" s="1">
        <f t="shared" si="3"/>
        <v>0.06563839999999999</v>
      </c>
      <c r="M24">
        <f t="shared" si="3"/>
        <v>0.007736599999999927</v>
      </c>
      <c r="N24">
        <f t="shared" si="3"/>
        <v>-0.040782399999999996</v>
      </c>
      <c r="O24">
        <f t="shared" si="3"/>
        <v>-0.08010700000000004</v>
      </c>
      <c r="P24">
        <f t="shared" si="3"/>
        <v>-0.11042560000000001</v>
      </c>
      <c r="Q24">
        <f t="shared" si="3"/>
        <v>-0.13192660000000003</v>
      </c>
      <c r="R24">
        <f t="shared" si="3"/>
        <v>-0.14479840000000008</v>
      </c>
      <c r="S24">
        <f t="shared" si="3"/>
        <v>-0.14635383519999995</v>
      </c>
      <c r="T24">
        <f t="shared" si="3"/>
        <v>-0.14757314560000007</v>
      </c>
      <c r="U24">
        <f t="shared" si="3"/>
        <v>-0.14845783840000001</v>
      </c>
      <c r="V24">
        <f t="shared" si="3"/>
        <v>-0.14900942079999996</v>
      </c>
      <c r="W24">
        <f t="shared" si="3"/>
        <v>-0.14922939999999998</v>
      </c>
      <c r="X24">
        <f t="shared" si="3"/>
        <v>-0.1491192832</v>
      </c>
      <c r="Y24">
        <f t="shared" si="3"/>
        <v>-0.14868057760000006</v>
      </c>
      <c r="Z24">
        <f t="shared" si="3"/>
        <v>-0.14791479039999997</v>
      </c>
      <c r="AA24">
        <f t="shared" si="3"/>
        <v>-0.1474097122</v>
      </c>
      <c r="AB24">
        <f t="shared" si="3"/>
        <v>-0.14682342880000004</v>
      </c>
      <c r="AC24">
        <f t="shared" si="3"/>
        <v>-0.1465662201856</v>
      </c>
      <c r="AD24">
        <f t="shared" si="3"/>
        <v>-0.1462960609408</v>
      </c>
      <c r="AE24">
        <f t="shared" si="3"/>
        <v>-0.14601296312319997</v>
      </c>
      <c r="AF24">
        <f aca="true" t="shared" si="4" ref="C24:AG33">(1+AF$7)*(1+$A24)*(1-AF$7+$A24)^2-2*AF$7*(1-AF$7+$A24+AF$7*$A24)^2</f>
        <v>-0.1457169387904</v>
      </c>
      <c r="AG24">
        <f t="shared" si="4"/>
        <v>-0.145408</v>
      </c>
    </row>
    <row r="25" spans="1:33" ht="12.75">
      <c r="A25" s="1">
        <v>0.17</v>
      </c>
      <c r="B25">
        <f t="shared" si="0"/>
        <v>1.2371725</v>
      </c>
      <c r="C25">
        <f t="shared" si="4"/>
        <v>1.0719371249999998</v>
      </c>
      <c r="D25">
        <f t="shared" si="4"/>
        <v>0.9178172000000002</v>
      </c>
      <c r="E25">
        <f t="shared" si="4"/>
        <v>0.7746568749999999</v>
      </c>
      <c r="F25">
        <f t="shared" si="4"/>
        <v>0.6423003</v>
      </c>
      <c r="G25">
        <f t="shared" si="4"/>
        <v>0.5205916250000001</v>
      </c>
      <c r="H25">
        <f t="shared" si="4"/>
        <v>0.4093749999999998</v>
      </c>
      <c r="I25">
        <f t="shared" si="4"/>
        <v>0.308494575</v>
      </c>
      <c r="J25">
        <f t="shared" si="4"/>
        <v>0.2177945000000001</v>
      </c>
      <c r="K25">
        <f t="shared" si="4"/>
        <v>0.1371189249999999</v>
      </c>
      <c r="L25" s="1">
        <f t="shared" si="4"/>
        <v>0.06631200000000004</v>
      </c>
      <c r="M25">
        <f t="shared" si="4"/>
        <v>0.005217874999999927</v>
      </c>
      <c r="N25">
        <f t="shared" si="4"/>
        <v>-0.04631930000000001</v>
      </c>
      <c r="O25">
        <f t="shared" si="4"/>
        <v>-0.08845537500000011</v>
      </c>
      <c r="P25">
        <f t="shared" si="4"/>
        <v>-0.12134620000000002</v>
      </c>
      <c r="Q25">
        <f t="shared" si="4"/>
        <v>-0.145147625</v>
      </c>
      <c r="R25">
        <f t="shared" si="4"/>
        <v>-0.1600155000000001</v>
      </c>
      <c r="S25">
        <f t="shared" si="4"/>
        <v>-0.1619307638</v>
      </c>
      <c r="T25">
        <f t="shared" si="4"/>
        <v>-0.16349616640000003</v>
      </c>
      <c r="U25">
        <f t="shared" si="4"/>
        <v>-0.16471295460000004</v>
      </c>
      <c r="V25">
        <f t="shared" si="4"/>
        <v>-0.1655823752</v>
      </c>
      <c r="W25">
        <f t="shared" si="4"/>
        <v>-0.166105675</v>
      </c>
      <c r="X25">
        <f t="shared" si="4"/>
        <v>-0.16628410080000006</v>
      </c>
      <c r="Y25">
        <f t="shared" si="4"/>
        <v>-0.16611889940000005</v>
      </c>
      <c r="Z25">
        <f t="shared" si="4"/>
        <v>-0.16561131759999997</v>
      </c>
      <c r="AA25">
        <f t="shared" si="4"/>
        <v>-0.165229523675</v>
      </c>
      <c r="AB25">
        <f t="shared" si="4"/>
        <v>-0.16476260220000005</v>
      </c>
      <c r="AC25">
        <f t="shared" si="4"/>
        <v>-0.16455203280640007</v>
      </c>
      <c r="AD25">
        <f t="shared" si="4"/>
        <v>-0.1643278779152001</v>
      </c>
      <c r="AE25">
        <f t="shared" si="4"/>
        <v>-0.16409014750080003</v>
      </c>
      <c r="AF25">
        <f t="shared" si="4"/>
        <v>-0.16383885153760003</v>
      </c>
      <c r="AG25">
        <f t="shared" si="4"/>
        <v>-0.16357400000000005</v>
      </c>
    </row>
    <row r="26" spans="1:33" ht="12.75">
      <c r="A26" s="1">
        <v>0.18</v>
      </c>
      <c r="B26">
        <f t="shared" si="0"/>
        <v>1.2728664</v>
      </c>
      <c r="C26">
        <f t="shared" si="4"/>
        <v>1.1044665999999996</v>
      </c>
      <c r="D26">
        <f t="shared" si="4"/>
        <v>0.9470239999999996</v>
      </c>
      <c r="E26">
        <f t="shared" si="4"/>
        <v>0.8004149999999997</v>
      </c>
      <c r="F26">
        <f t="shared" si="4"/>
        <v>0.664516</v>
      </c>
      <c r="G26">
        <f t="shared" si="4"/>
        <v>0.5392034</v>
      </c>
      <c r="H26">
        <f t="shared" si="4"/>
        <v>0.4243536000000001</v>
      </c>
      <c r="I26">
        <f t="shared" si="4"/>
        <v>0.3198429999999999</v>
      </c>
      <c r="J26">
        <f t="shared" si="4"/>
        <v>0.22554799999999997</v>
      </c>
      <c r="K26">
        <f t="shared" si="4"/>
        <v>0.14134499999999983</v>
      </c>
      <c r="L26" s="1">
        <f t="shared" si="4"/>
        <v>0.06711040000000001</v>
      </c>
      <c r="M26">
        <f t="shared" si="4"/>
        <v>0.002720599999999962</v>
      </c>
      <c r="N26">
        <f t="shared" si="4"/>
        <v>-0.05194800000000005</v>
      </c>
      <c r="O26">
        <f t="shared" si="4"/>
        <v>-0.09701899999999997</v>
      </c>
      <c r="P26">
        <f t="shared" si="4"/>
        <v>-0.13261599999999996</v>
      </c>
      <c r="Q26">
        <f t="shared" si="4"/>
        <v>-0.15886259999999996</v>
      </c>
      <c r="R26">
        <f t="shared" si="4"/>
        <v>-0.1758824</v>
      </c>
      <c r="S26">
        <f t="shared" si="4"/>
        <v>-0.1781900208</v>
      </c>
      <c r="T26">
        <f t="shared" si="4"/>
        <v>-0.18013450240000006</v>
      </c>
      <c r="U26">
        <f t="shared" si="4"/>
        <v>-0.18171683359999996</v>
      </c>
      <c r="V26">
        <f t="shared" si="4"/>
        <v>-0.18293800319999998</v>
      </c>
      <c r="W26">
        <f t="shared" si="4"/>
        <v>-0.183799</v>
      </c>
      <c r="X26">
        <f t="shared" si="4"/>
        <v>-0.18430081280000005</v>
      </c>
      <c r="Y26">
        <f t="shared" si="4"/>
        <v>-0.18444443039999994</v>
      </c>
      <c r="Z26">
        <f t="shared" si="4"/>
        <v>-0.1842308416</v>
      </c>
      <c r="AA26">
        <f t="shared" si="4"/>
        <v>-0.18399040379999992</v>
      </c>
      <c r="AB26">
        <f t="shared" si="4"/>
        <v>-0.18366103519999993</v>
      </c>
      <c r="AC26">
        <f t="shared" si="4"/>
        <v>-0.18350441482239999</v>
      </c>
      <c r="AD26">
        <f t="shared" si="4"/>
        <v>-0.18333359320320008</v>
      </c>
      <c r="AE26">
        <f t="shared" si="4"/>
        <v>-0.1831485782528</v>
      </c>
      <c r="AF26">
        <f t="shared" si="4"/>
        <v>-0.18294937788159996</v>
      </c>
      <c r="AG26">
        <f t="shared" si="4"/>
        <v>-0.182736</v>
      </c>
    </row>
    <row r="27" spans="1:33" ht="12.75">
      <c r="A27" s="1">
        <v>0.19</v>
      </c>
      <c r="B27">
        <f t="shared" si="0"/>
        <v>1.3092467</v>
      </c>
      <c r="C27">
        <f t="shared" si="4"/>
        <v>1.137661925</v>
      </c>
      <c r="D27">
        <f t="shared" si="4"/>
        <v>0.9768691999999999</v>
      </c>
      <c r="E27">
        <f t="shared" si="4"/>
        <v>0.8267768749999997</v>
      </c>
      <c r="F27">
        <f t="shared" si="4"/>
        <v>0.6872932999999998</v>
      </c>
      <c r="G27">
        <f t="shared" si="4"/>
        <v>0.5583268250000001</v>
      </c>
      <c r="H27">
        <f t="shared" si="4"/>
        <v>0.4397857999999999</v>
      </c>
      <c r="I27">
        <f t="shared" si="4"/>
        <v>0.33157857499999976</v>
      </c>
      <c r="J27">
        <f t="shared" si="4"/>
        <v>0.23361349999999992</v>
      </c>
      <c r="K27">
        <f t="shared" si="4"/>
        <v>0.1457989249999998</v>
      </c>
      <c r="L27" s="1">
        <f t="shared" si="4"/>
        <v>0.06804319999999997</v>
      </c>
      <c r="M27">
        <f t="shared" si="4"/>
        <v>0.000254674999999871</v>
      </c>
      <c r="N27">
        <f t="shared" si="4"/>
        <v>-0.057658299999999996</v>
      </c>
      <c r="O27">
        <f t="shared" si="4"/>
        <v>-0.10578737500000013</v>
      </c>
      <c r="P27">
        <f t="shared" si="4"/>
        <v>-0.1442242000000002</v>
      </c>
      <c r="Q27">
        <f t="shared" si="4"/>
        <v>-0.17306042500000002</v>
      </c>
      <c r="R27">
        <f t="shared" si="4"/>
        <v>-0.19238769999999997</v>
      </c>
      <c r="S27">
        <f t="shared" si="4"/>
        <v>-0.1951201462</v>
      </c>
      <c r="T27">
        <f t="shared" si="4"/>
        <v>-0.19747663360000006</v>
      </c>
      <c r="U27">
        <f t="shared" si="4"/>
        <v>-0.19945789540000006</v>
      </c>
      <c r="V27">
        <f t="shared" si="4"/>
        <v>-0.2010646648</v>
      </c>
      <c r="W27">
        <f t="shared" si="4"/>
        <v>-0.20229767499999998</v>
      </c>
      <c r="X27">
        <f t="shared" si="4"/>
        <v>-0.20315765920000006</v>
      </c>
      <c r="Y27">
        <f t="shared" si="4"/>
        <v>-0.2036453505999999</v>
      </c>
      <c r="Z27">
        <f t="shared" si="4"/>
        <v>-0.20376148239999997</v>
      </c>
      <c r="AA27">
        <f t="shared" si="4"/>
        <v>-0.20368044257499995</v>
      </c>
      <c r="AB27">
        <f t="shared" si="4"/>
        <v>-0.20350678779999992</v>
      </c>
      <c r="AC27">
        <f t="shared" si="4"/>
        <v>-0.20341141423360007</v>
      </c>
      <c r="AD27">
        <f t="shared" si="4"/>
        <v>-0.2033012428048</v>
      </c>
      <c r="AE27">
        <f t="shared" si="4"/>
        <v>-0.20317627937920005</v>
      </c>
      <c r="AF27">
        <f t="shared" si="4"/>
        <v>-0.2030365298224</v>
      </c>
      <c r="AG27">
        <f t="shared" si="4"/>
        <v>-0.202882</v>
      </c>
    </row>
    <row r="28" spans="1:33" ht="12.75">
      <c r="A28" s="1">
        <v>0.2</v>
      </c>
      <c r="B28">
        <f t="shared" si="0"/>
        <v>1.3463200000000004</v>
      </c>
      <c r="C28">
        <f t="shared" si="4"/>
        <v>1.17153</v>
      </c>
      <c r="D28">
        <f t="shared" si="4"/>
        <v>1.0073599999999998</v>
      </c>
      <c r="E28">
        <f t="shared" si="4"/>
        <v>0.85375</v>
      </c>
      <c r="F28">
        <f t="shared" si="4"/>
        <v>0.7106399999999998</v>
      </c>
      <c r="G28">
        <f t="shared" si="4"/>
        <v>0.5779700000000002</v>
      </c>
      <c r="H28">
        <f t="shared" si="4"/>
        <v>0.45568</v>
      </c>
      <c r="I28">
        <f t="shared" si="4"/>
        <v>0.34371000000000007</v>
      </c>
      <c r="J28">
        <f t="shared" si="4"/>
        <v>0.24199999999999988</v>
      </c>
      <c r="K28">
        <f t="shared" si="4"/>
        <v>0.1504899999999998</v>
      </c>
      <c r="L28" s="1">
        <f t="shared" si="4"/>
        <v>0.06912000000000007</v>
      </c>
      <c r="M28">
        <f t="shared" si="4"/>
        <v>-0.0021700000000001163</v>
      </c>
      <c r="N28">
        <f t="shared" si="4"/>
        <v>-0.06343999999999994</v>
      </c>
      <c r="O28">
        <f t="shared" si="4"/>
        <v>-0.11475000000000007</v>
      </c>
      <c r="P28">
        <f t="shared" si="4"/>
        <v>-0.15616000000000013</v>
      </c>
      <c r="Q28">
        <f t="shared" si="4"/>
        <v>-0.18772999999999995</v>
      </c>
      <c r="R28">
        <f t="shared" si="4"/>
        <v>-0.20952</v>
      </c>
      <c r="S28">
        <f t="shared" si="4"/>
        <v>-0.21270967999999996</v>
      </c>
      <c r="T28">
        <f t="shared" si="4"/>
        <v>-0.21551104</v>
      </c>
      <c r="U28">
        <f t="shared" si="4"/>
        <v>-0.21792455999999996</v>
      </c>
      <c r="V28">
        <f t="shared" si="4"/>
        <v>-0.21995072000000002</v>
      </c>
      <c r="W28">
        <f t="shared" si="4"/>
        <v>-0.22159</v>
      </c>
      <c r="X28">
        <f t="shared" si="4"/>
        <v>-0.22284288</v>
      </c>
      <c r="Y28">
        <f t="shared" si="4"/>
        <v>-0.22370984000000005</v>
      </c>
      <c r="Z28">
        <f t="shared" si="4"/>
        <v>-0.22419136000000003</v>
      </c>
      <c r="AA28">
        <f t="shared" si="4"/>
        <v>-0.22428773000000007</v>
      </c>
      <c r="AB28">
        <f t="shared" si="4"/>
        <v>-0.22428792000000006</v>
      </c>
      <c r="AC28">
        <f t="shared" si="4"/>
        <v>-0.22426107904</v>
      </c>
      <c r="AD28">
        <f t="shared" si="4"/>
        <v>-0.22421886272000008</v>
      </c>
      <c r="AE28">
        <f t="shared" si="4"/>
        <v>-0.22416127487999998</v>
      </c>
      <c r="AF28">
        <f t="shared" si="4"/>
        <v>-0.22408831936</v>
      </c>
      <c r="AG28">
        <f t="shared" si="4"/>
        <v>-0.22400000000000003</v>
      </c>
    </row>
    <row r="29" spans="1:33" ht="12.75">
      <c r="A29" s="7">
        <v>0.25</v>
      </c>
      <c r="B29">
        <f t="shared" si="0"/>
        <v>1.5423124999999998</v>
      </c>
      <c r="C29">
        <f t="shared" si="4"/>
        <v>1.3512031250000003</v>
      </c>
      <c r="D29">
        <f t="shared" si="4"/>
        <v>1.16975</v>
      </c>
      <c r="E29">
        <f t="shared" si="4"/>
        <v>0.998046875</v>
      </c>
      <c r="F29">
        <f t="shared" si="4"/>
        <v>0.8361875000000001</v>
      </c>
      <c r="G29">
        <f t="shared" si="4"/>
        <v>0.6842656250000001</v>
      </c>
      <c r="H29">
        <f t="shared" si="4"/>
        <v>0.5423749999999998</v>
      </c>
      <c r="I29">
        <f t="shared" si="4"/>
        <v>0.41060937499999994</v>
      </c>
      <c r="J29">
        <f t="shared" si="4"/>
        <v>0.2890625</v>
      </c>
      <c r="K29">
        <f t="shared" si="4"/>
        <v>0.1778281249999999</v>
      </c>
      <c r="L29" s="1">
        <f t="shared" si="4"/>
        <v>0.07699999999999996</v>
      </c>
      <c r="M29">
        <f t="shared" si="4"/>
        <v>-0.013328124999999913</v>
      </c>
      <c r="N29">
        <f t="shared" si="4"/>
        <v>-0.09306250000000005</v>
      </c>
      <c r="O29">
        <f t="shared" si="4"/>
        <v>-0.162109375</v>
      </c>
      <c r="P29">
        <f t="shared" si="4"/>
        <v>-0.22037499999999993</v>
      </c>
      <c r="Q29">
        <f t="shared" si="4"/>
        <v>-0.26776562500000006</v>
      </c>
      <c r="R29">
        <f t="shared" si="4"/>
        <v>-0.30418749999999994</v>
      </c>
      <c r="S29">
        <f t="shared" si="4"/>
        <v>-0.310147375</v>
      </c>
      <c r="T29">
        <f t="shared" si="4"/>
        <v>-0.31566399999999994</v>
      </c>
      <c r="U29">
        <f t="shared" si="4"/>
        <v>-0.3207366250000001</v>
      </c>
      <c r="V29">
        <f t="shared" si="4"/>
        <v>-0.32536449999999995</v>
      </c>
      <c r="W29">
        <f t="shared" si="4"/>
        <v>-0.329546875</v>
      </c>
      <c r="X29">
        <f t="shared" si="4"/>
        <v>-0.333283</v>
      </c>
      <c r="Y29">
        <f t="shared" si="4"/>
        <v>-0.3365721249999999</v>
      </c>
      <c r="Z29">
        <f t="shared" si="4"/>
        <v>-0.3394135</v>
      </c>
      <c r="AA29">
        <f t="shared" si="4"/>
        <v>-0.3406660468749999</v>
      </c>
      <c r="AB29">
        <f t="shared" si="4"/>
        <v>-0.34180637500000005</v>
      </c>
      <c r="AC29">
        <f t="shared" si="4"/>
        <v>-0.3422310639999999</v>
      </c>
      <c r="AD29">
        <f t="shared" si="4"/>
        <v>-0.34263777699999987</v>
      </c>
      <c r="AE29">
        <f t="shared" si="4"/>
        <v>-0.34302650799999995</v>
      </c>
      <c r="AF29">
        <f t="shared" si="4"/>
        <v>-0.34339725100000007</v>
      </c>
      <c r="AG29">
        <f t="shared" si="4"/>
        <v>-0.34375</v>
      </c>
    </row>
    <row r="30" spans="1:33" ht="12.75">
      <c r="A30" s="7">
        <v>0.3</v>
      </c>
      <c r="B30">
        <f t="shared" si="0"/>
        <v>1.75662</v>
      </c>
      <c r="C30">
        <f t="shared" si="4"/>
        <v>1.5487299999999997</v>
      </c>
      <c r="D30">
        <f t="shared" si="4"/>
        <v>1.3493600000000003</v>
      </c>
      <c r="E30">
        <f t="shared" si="4"/>
        <v>1.15875</v>
      </c>
      <c r="F30">
        <f t="shared" si="4"/>
        <v>0.9771400000000001</v>
      </c>
      <c r="G30">
        <f t="shared" si="4"/>
        <v>0.8047700000000002</v>
      </c>
      <c r="H30">
        <f t="shared" si="4"/>
        <v>0.6418799999999995</v>
      </c>
      <c r="I30">
        <f t="shared" si="4"/>
        <v>0.4887100000000001</v>
      </c>
      <c r="J30">
        <f t="shared" si="4"/>
        <v>0.34550000000000036</v>
      </c>
      <c r="K30">
        <f t="shared" si="4"/>
        <v>0.21248999999999996</v>
      </c>
      <c r="L30" s="1">
        <f t="shared" si="4"/>
        <v>0.08992000000000011</v>
      </c>
      <c r="M30">
        <f t="shared" si="4"/>
        <v>-0.021970000000000156</v>
      </c>
      <c r="N30">
        <f t="shared" si="4"/>
        <v>-0.12293999999999994</v>
      </c>
      <c r="O30">
        <f t="shared" si="4"/>
        <v>-0.2127500000000001</v>
      </c>
      <c r="P30">
        <f t="shared" si="4"/>
        <v>-0.2911600000000001</v>
      </c>
      <c r="Q30">
        <f t="shared" si="4"/>
        <v>-0.3579300000000001</v>
      </c>
      <c r="R30">
        <f t="shared" si="4"/>
        <v>-0.41281999999999996</v>
      </c>
      <c r="S30">
        <f t="shared" si="4"/>
        <v>-0.42235128000000016</v>
      </c>
      <c r="T30">
        <f t="shared" si="4"/>
        <v>-0.43139583999999986</v>
      </c>
      <c r="U30">
        <f t="shared" si="4"/>
        <v>-0.4399517600000002</v>
      </c>
      <c r="V30">
        <f t="shared" si="4"/>
        <v>-0.44801712000000005</v>
      </c>
      <c r="W30">
        <f t="shared" si="4"/>
        <v>-0.4555899999999999</v>
      </c>
      <c r="X30">
        <f t="shared" si="4"/>
        <v>-0.46266847999999994</v>
      </c>
      <c r="Y30">
        <f t="shared" si="4"/>
        <v>-0.46925064000000005</v>
      </c>
      <c r="Z30">
        <f t="shared" si="4"/>
        <v>-0.4753345599999999</v>
      </c>
      <c r="AA30">
        <f t="shared" si="4"/>
        <v>-0.47818908000000016</v>
      </c>
      <c r="AB30">
        <f t="shared" si="4"/>
        <v>-0.48091831999999995</v>
      </c>
      <c r="AC30">
        <f t="shared" si="4"/>
        <v>-0.4819748838399998</v>
      </c>
      <c r="AD30">
        <f t="shared" si="4"/>
        <v>-0.48301134911999993</v>
      </c>
      <c r="AE30">
        <f t="shared" si="4"/>
        <v>-0.48402770048</v>
      </c>
      <c r="AF30">
        <f t="shared" si="4"/>
        <v>-0.4850239225599998</v>
      </c>
      <c r="AG30">
        <f t="shared" si="4"/>
        <v>-0.486</v>
      </c>
    </row>
    <row r="31" spans="1:33" ht="12.75">
      <c r="A31" s="7">
        <v>0.35</v>
      </c>
      <c r="B31">
        <f t="shared" si="0"/>
        <v>1.9900675000000005</v>
      </c>
      <c r="C31">
        <f t="shared" si="4"/>
        <v>1.7649731249999998</v>
      </c>
      <c r="D31">
        <f t="shared" si="4"/>
        <v>1.5470899999999999</v>
      </c>
      <c r="E31">
        <f t="shared" si="4"/>
        <v>1.336796875</v>
      </c>
      <c r="F31">
        <f t="shared" si="4"/>
        <v>1.1344724999999998</v>
      </c>
      <c r="G31">
        <f t="shared" si="4"/>
        <v>0.9404956250000002</v>
      </c>
      <c r="H31">
        <f t="shared" si="4"/>
        <v>0.7552450000000002</v>
      </c>
      <c r="I31">
        <f t="shared" si="4"/>
        <v>0.579099375</v>
      </c>
      <c r="J31">
        <f t="shared" si="4"/>
        <v>0.41243750000000023</v>
      </c>
      <c r="K31">
        <f t="shared" si="4"/>
        <v>0.25563812499999994</v>
      </c>
      <c r="L31" s="1">
        <f t="shared" si="4"/>
        <v>0.10908000000000007</v>
      </c>
      <c r="M31">
        <f t="shared" si="4"/>
        <v>-0.026858124999999955</v>
      </c>
      <c r="N31">
        <f t="shared" si="4"/>
        <v>-0.15179749999999992</v>
      </c>
      <c r="O31">
        <f t="shared" si="4"/>
        <v>-0.26535937499999984</v>
      </c>
      <c r="P31">
        <f t="shared" si="4"/>
        <v>-0.36716499999999974</v>
      </c>
      <c r="Q31">
        <f t="shared" si="4"/>
        <v>-0.45683562499999986</v>
      </c>
      <c r="R31">
        <f t="shared" si="4"/>
        <v>-0.5339925000000001</v>
      </c>
      <c r="S31">
        <f t="shared" si="4"/>
        <v>-0.5478888949999998</v>
      </c>
      <c r="T31">
        <f t="shared" si="4"/>
        <v>-0.5612665600000002</v>
      </c>
      <c r="U31">
        <f t="shared" si="4"/>
        <v>-0.5741224649999999</v>
      </c>
      <c r="V31">
        <f t="shared" si="4"/>
        <v>-0.5864535799999997</v>
      </c>
      <c r="W31">
        <f t="shared" si="4"/>
        <v>-0.5982568749999996</v>
      </c>
      <c r="X31">
        <f t="shared" si="4"/>
        <v>-0.6095293199999998</v>
      </c>
      <c r="Y31">
        <f t="shared" si="4"/>
        <v>-0.6202678850000001</v>
      </c>
      <c r="Z31">
        <f t="shared" si="4"/>
        <v>-0.63046954</v>
      </c>
      <c r="AA31">
        <f t="shared" si="4"/>
        <v>-0.635368079375</v>
      </c>
      <c r="AB31">
        <f t="shared" si="4"/>
        <v>-0.6401312549999997</v>
      </c>
      <c r="AC31">
        <f t="shared" si="4"/>
        <v>-0.6419985385599999</v>
      </c>
      <c r="AD31">
        <f t="shared" si="4"/>
        <v>-0.64384407908</v>
      </c>
      <c r="AE31">
        <f t="shared" si="4"/>
        <v>-0.6456678523199997</v>
      </c>
      <c r="AF31">
        <f t="shared" si="4"/>
        <v>-0.64746983404</v>
      </c>
      <c r="AG31">
        <f t="shared" si="4"/>
        <v>-0.6492499999999999</v>
      </c>
    </row>
    <row r="32" spans="1:33" ht="12.75">
      <c r="A32" s="7">
        <v>0.4</v>
      </c>
      <c r="B32">
        <f t="shared" si="0"/>
        <v>2.24348</v>
      </c>
      <c r="C32">
        <f t="shared" si="4"/>
        <v>2.000795</v>
      </c>
      <c r="D32">
        <f t="shared" si="4"/>
        <v>1.76384</v>
      </c>
      <c r="E32">
        <f t="shared" si="4"/>
        <v>1.5331249999999996</v>
      </c>
      <c r="F32">
        <f t="shared" si="4"/>
        <v>1.3091599999999999</v>
      </c>
      <c r="G32">
        <f t="shared" si="4"/>
        <v>1.092455</v>
      </c>
      <c r="H32">
        <f t="shared" si="4"/>
        <v>0.8835199999999994</v>
      </c>
      <c r="I32">
        <f t="shared" si="4"/>
        <v>0.6828649999999996</v>
      </c>
      <c r="J32">
        <f t="shared" si="4"/>
        <v>0.49099999999999966</v>
      </c>
      <c r="K32">
        <f t="shared" si="4"/>
        <v>0.30843499999999957</v>
      </c>
      <c r="L32" s="1">
        <f t="shared" si="4"/>
        <v>0.13568000000000002</v>
      </c>
      <c r="M32">
        <f t="shared" si="4"/>
        <v>-0.026755000000000306</v>
      </c>
      <c r="N32">
        <f t="shared" si="4"/>
        <v>-0.17835999999999963</v>
      </c>
      <c r="O32">
        <f t="shared" si="4"/>
        <v>-0.31862500000000016</v>
      </c>
      <c r="P32">
        <f t="shared" si="4"/>
        <v>-0.4470400000000001</v>
      </c>
      <c r="Q32">
        <f t="shared" si="4"/>
        <v>-0.5630950000000005</v>
      </c>
      <c r="R32">
        <f t="shared" si="4"/>
        <v>-0.6662800000000003</v>
      </c>
      <c r="S32">
        <f t="shared" si="4"/>
        <v>-0.6853277200000005</v>
      </c>
      <c r="T32">
        <f t="shared" si="4"/>
        <v>-0.7038361600000005</v>
      </c>
      <c r="U32">
        <f t="shared" si="4"/>
        <v>-0.7218012400000005</v>
      </c>
      <c r="V32">
        <f t="shared" si="4"/>
        <v>-0.7392188799999999</v>
      </c>
      <c r="W32">
        <f t="shared" si="4"/>
        <v>-0.7560849999999998</v>
      </c>
      <c r="X32">
        <f t="shared" si="4"/>
        <v>-0.7723955200000001</v>
      </c>
      <c r="Y32">
        <f t="shared" si="4"/>
        <v>-0.7881463599999998</v>
      </c>
      <c r="Z32">
        <f t="shared" si="4"/>
        <v>-0.8033334400000001</v>
      </c>
      <c r="AA32">
        <f t="shared" si="4"/>
        <v>-0.8107142950000003</v>
      </c>
      <c r="AB32">
        <f t="shared" si="4"/>
        <v>-0.8179526800000001</v>
      </c>
      <c r="AC32">
        <f t="shared" si="4"/>
        <v>-0.8208080281600001</v>
      </c>
      <c r="AD32">
        <f t="shared" si="4"/>
        <v>-0.8236404668800004</v>
      </c>
      <c r="AE32">
        <f t="shared" si="4"/>
        <v>-0.82644996352</v>
      </c>
      <c r="AF32">
        <f t="shared" si="4"/>
        <v>-0.8292364854400001</v>
      </c>
      <c r="AG32">
        <f t="shared" si="4"/>
        <v>-0.8320000000000002</v>
      </c>
    </row>
    <row r="33" spans="1:33" ht="12.75">
      <c r="A33" s="7">
        <v>0.45</v>
      </c>
      <c r="B33">
        <f t="shared" si="0"/>
        <v>2.5176825000000003</v>
      </c>
      <c r="C33">
        <f t="shared" si="4"/>
        <v>2.257058125</v>
      </c>
      <c r="D33">
        <f t="shared" si="4"/>
        <v>2.00051</v>
      </c>
      <c r="E33">
        <f t="shared" si="4"/>
        <v>1.7486718749999999</v>
      </c>
      <c r="F33">
        <f t="shared" si="4"/>
        <v>1.5021774999999997</v>
      </c>
      <c r="G33">
        <f t="shared" si="4"/>
        <v>1.2616606250000002</v>
      </c>
      <c r="H33">
        <f aca="true" t="shared" si="5" ref="C33:AG41">(1+H$7)*(1+$A33)*(1-H$7+$A33)^2-2*H$7*(1-H$7+$A33+H$7*$A33)^2</f>
        <v>1.0277549999999998</v>
      </c>
      <c r="I33">
        <f t="shared" si="5"/>
        <v>0.8010943749999997</v>
      </c>
      <c r="J33">
        <f t="shared" si="5"/>
        <v>0.5823124999999996</v>
      </c>
      <c r="K33">
        <f t="shared" si="5"/>
        <v>0.3720431249999996</v>
      </c>
      <c r="L33" s="1">
        <f t="shared" si="5"/>
        <v>0.17091999999999996</v>
      </c>
      <c r="M33">
        <f t="shared" si="5"/>
        <v>-0.020423124999999986</v>
      </c>
      <c r="N33">
        <f t="shared" si="5"/>
        <v>-0.20135249999999982</v>
      </c>
      <c r="O33">
        <f t="shared" si="5"/>
        <v>-0.37123437500000045</v>
      </c>
      <c r="P33">
        <f t="shared" si="5"/>
        <v>-0.5294350000000003</v>
      </c>
      <c r="Q33">
        <f t="shared" si="5"/>
        <v>-0.675320625</v>
      </c>
      <c r="R33">
        <f t="shared" si="5"/>
        <v>-0.8082575000000002</v>
      </c>
      <c r="S33">
        <f t="shared" si="5"/>
        <v>-0.8332352549999998</v>
      </c>
      <c r="T33">
        <f t="shared" si="5"/>
        <v>-0.8576646400000003</v>
      </c>
      <c r="U33">
        <f t="shared" si="5"/>
        <v>-0.8815405850000004</v>
      </c>
      <c r="V33">
        <f t="shared" si="5"/>
        <v>-0.9048580200000002</v>
      </c>
      <c r="W33">
        <f t="shared" si="5"/>
        <v>-0.927611875</v>
      </c>
      <c r="X33">
        <f t="shared" si="5"/>
        <v>-0.94979708</v>
      </c>
      <c r="Y33">
        <f t="shared" si="5"/>
        <v>-0.9714085650000002</v>
      </c>
      <c r="Z33">
        <f t="shared" si="5"/>
        <v>-0.9924412599999999</v>
      </c>
      <c r="AA33">
        <f t="shared" si="5"/>
        <v>-1.002738976875</v>
      </c>
      <c r="AB33">
        <f t="shared" si="5"/>
        <v>-1.012890095</v>
      </c>
      <c r="AC33">
        <f t="shared" si="5"/>
        <v>-1.0169093526400002</v>
      </c>
      <c r="AD33">
        <f t="shared" si="5"/>
        <v>-1.0209050125199999</v>
      </c>
      <c r="AE33">
        <f t="shared" si="5"/>
        <v>-1.0248770340799997</v>
      </c>
      <c r="AF33">
        <f t="shared" si="5"/>
        <v>-1.02882537676</v>
      </c>
      <c r="AG33">
        <f t="shared" si="5"/>
        <v>-1.03275</v>
      </c>
    </row>
    <row r="34" spans="1:33" ht="12.75">
      <c r="A34" s="7">
        <v>0.5</v>
      </c>
      <c r="B34">
        <f t="shared" si="0"/>
        <v>2.8135</v>
      </c>
      <c r="C34">
        <f t="shared" si="5"/>
        <v>2.534625</v>
      </c>
      <c r="D34">
        <f t="shared" si="5"/>
        <v>2.2579999999999996</v>
      </c>
      <c r="E34">
        <f t="shared" si="5"/>
        <v>1.984375</v>
      </c>
      <c r="F34">
        <f t="shared" si="5"/>
        <v>1.7145000000000006</v>
      </c>
      <c r="G34">
        <f t="shared" si="5"/>
        <v>1.4491250000000002</v>
      </c>
      <c r="H34">
        <f t="shared" si="5"/>
        <v>1.1889999999999996</v>
      </c>
      <c r="I34">
        <f t="shared" si="5"/>
        <v>0.9348749999999995</v>
      </c>
      <c r="J34">
        <f t="shared" si="5"/>
        <v>0.6875</v>
      </c>
      <c r="K34">
        <f t="shared" si="5"/>
        <v>0.4476249999999995</v>
      </c>
      <c r="L34" s="1">
        <f t="shared" si="5"/>
        <v>0.21600000000000041</v>
      </c>
      <c r="M34">
        <f t="shared" si="5"/>
        <v>-0.006625000000000769</v>
      </c>
      <c r="N34">
        <f t="shared" si="5"/>
        <v>-0.21949999999999936</v>
      </c>
      <c r="O34">
        <f t="shared" si="5"/>
        <v>-0.421875</v>
      </c>
      <c r="P34">
        <f t="shared" si="5"/>
        <v>-0.6130000000000004</v>
      </c>
      <c r="Q34">
        <f t="shared" si="5"/>
        <v>-0.7921249999999995</v>
      </c>
      <c r="R34">
        <f t="shared" si="5"/>
        <v>-0.9585000000000004</v>
      </c>
      <c r="S34">
        <f t="shared" si="5"/>
        <v>-0.9901789999999998</v>
      </c>
      <c r="T34">
        <f t="shared" si="5"/>
        <v>-1.0213120000000004</v>
      </c>
      <c r="U34">
        <f t="shared" si="5"/>
        <v>-1.0518929999999997</v>
      </c>
      <c r="V34">
        <f t="shared" si="5"/>
        <v>-1.0819159999999997</v>
      </c>
      <c r="W34">
        <f t="shared" si="5"/>
        <v>-1.1113749999999998</v>
      </c>
      <c r="X34">
        <f t="shared" si="5"/>
        <v>-1.140264</v>
      </c>
      <c r="Y34">
        <f t="shared" si="5"/>
        <v>-1.1685770000000002</v>
      </c>
      <c r="Z34">
        <f t="shared" si="5"/>
        <v>-1.196308</v>
      </c>
      <c r="AA34">
        <f t="shared" si="5"/>
        <v>-1.2099533750000004</v>
      </c>
      <c r="AB34">
        <f t="shared" si="5"/>
        <v>-1.2234509999999994</v>
      </c>
      <c r="AC34">
        <f t="shared" si="5"/>
        <v>-1.228808512</v>
      </c>
      <c r="AD34">
        <f t="shared" si="5"/>
        <v>-1.2341422160000004</v>
      </c>
      <c r="AE34">
        <f t="shared" si="5"/>
        <v>-1.2394520639999997</v>
      </c>
      <c r="AF34">
        <f t="shared" si="5"/>
        <v>-1.2447380079999997</v>
      </c>
      <c r="AG34">
        <f t="shared" si="5"/>
        <v>-1.25</v>
      </c>
    </row>
    <row r="35" spans="1:33" ht="12.75">
      <c r="A35" s="7">
        <v>0.55</v>
      </c>
      <c r="B35">
        <f t="shared" si="0"/>
        <v>3.1317575000000013</v>
      </c>
      <c r="C35">
        <f t="shared" si="5"/>
        <v>2.8343581249999996</v>
      </c>
      <c r="D35">
        <f t="shared" si="5"/>
        <v>2.53721</v>
      </c>
      <c r="E35">
        <f t="shared" si="5"/>
        <v>2.2411718750000005</v>
      </c>
      <c r="F35">
        <f t="shared" si="5"/>
        <v>1.9471025</v>
      </c>
      <c r="G35">
        <f t="shared" si="5"/>
        <v>1.6558606250000012</v>
      </c>
      <c r="H35">
        <f t="shared" si="5"/>
        <v>1.3683049999999997</v>
      </c>
      <c r="I35">
        <f t="shared" si="5"/>
        <v>1.0852943750000001</v>
      </c>
      <c r="J35">
        <f t="shared" si="5"/>
        <v>0.8076874999999999</v>
      </c>
      <c r="K35">
        <f t="shared" si="5"/>
        <v>0.5363431250000004</v>
      </c>
      <c r="L35" s="1">
        <f t="shared" si="5"/>
        <v>0.27212000000000036</v>
      </c>
      <c r="M35">
        <f t="shared" si="5"/>
        <v>0.015876875000000013</v>
      </c>
      <c r="N35">
        <f t="shared" si="5"/>
        <v>-0.2315275000000001</v>
      </c>
      <c r="O35">
        <f t="shared" si="5"/>
        <v>-0.4692343750000001</v>
      </c>
      <c r="P35">
        <f t="shared" si="5"/>
        <v>-0.6963849999999998</v>
      </c>
      <c r="Q35">
        <f t="shared" si="5"/>
        <v>-0.9121206249999994</v>
      </c>
      <c r="R35">
        <f t="shared" si="5"/>
        <v>-1.1155825000000004</v>
      </c>
      <c r="S35">
        <f t="shared" si="5"/>
        <v>-1.1547264550000007</v>
      </c>
      <c r="T35">
        <f t="shared" si="5"/>
        <v>-1.1933382400000005</v>
      </c>
      <c r="U35">
        <f t="shared" si="5"/>
        <v>-1.2314109849999997</v>
      </c>
      <c r="V35">
        <f t="shared" si="5"/>
        <v>-1.2689378200000005</v>
      </c>
      <c r="W35">
        <f t="shared" si="5"/>
        <v>-1.305911875</v>
      </c>
      <c r="X35">
        <f t="shared" si="5"/>
        <v>-1.3423262800000002</v>
      </c>
      <c r="Y35">
        <f t="shared" si="5"/>
        <v>-1.3781741650000003</v>
      </c>
      <c r="Z35">
        <f t="shared" si="5"/>
        <v>-1.4134486599999998</v>
      </c>
      <c r="AA35">
        <f t="shared" si="5"/>
        <v>-1.430868739375</v>
      </c>
      <c r="AB35">
        <f t="shared" si="5"/>
        <v>-1.4481428950000002</v>
      </c>
      <c r="AC35">
        <f t="shared" si="5"/>
        <v>-1.4550115062400004</v>
      </c>
      <c r="AD35">
        <f t="shared" si="5"/>
        <v>-1.4618565773199999</v>
      </c>
      <c r="AE35">
        <f t="shared" si="5"/>
        <v>-1.4686780532800001</v>
      </c>
      <c r="AF35">
        <f t="shared" si="5"/>
        <v>-1.475475879160001</v>
      </c>
      <c r="AG35">
        <f t="shared" si="5"/>
        <v>-1.48225</v>
      </c>
    </row>
    <row r="36" spans="1:33" ht="12.75">
      <c r="A36" s="7">
        <v>0.6</v>
      </c>
      <c r="B36">
        <f t="shared" si="0"/>
        <v>3.4732800000000004</v>
      </c>
      <c r="C36">
        <f t="shared" si="5"/>
        <v>3.15712</v>
      </c>
      <c r="D36">
        <f t="shared" si="5"/>
        <v>2.8390399999999993</v>
      </c>
      <c r="E36">
        <f t="shared" si="5"/>
        <v>2.5200000000000005</v>
      </c>
      <c r="F36">
        <f t="shared" si="5"/>
        <v>2.2009599999999994</v>
      </c>
      <c r="G36">
        <f t="shared" si="5"/>
        <v>1.8828800000000003</v>
      </c>
      <c r="H36">
        <f t="shared" si="5"/>
        <v>1.5667199999999997</v>
      </c>
      <c r="I36">
        <f t="shared" si="5"/>
        <v>1.2534399999999992</v>
      </c>
      <c r="J36">
        <f t="shared" si="5"/>
        <v>0.9440000000000004</v>
      </c>
      <c r="K36">
        <f t="shared" si="5"/>
        <v>0.6393599999999999</v>
      </c>
      <c r="L36" s="1">
        <f t="shared" si="5"/>
        <v>0.3404800000000008</v>
      </c>
      <c r="M36">
        <f t="shared" si="5"/>
        <v>0.04832000000000036</v>
      </c>
      <c r="N36">
        <f t="shared" si="5"/>
        <v>-0.23615999999999993</v>
      </c>
      <c r="O36">
        <f t="shared" si="5"/>
        <v>-0.5119999999999991</v>
      </c>
      <c r="P36">
        <f t="shared" si="5"/>
        <v>-0.7782399999999994</v>
      </c>
      <c r="Q36">
        <f t="shared" si="5"/>
        <v>-1.03392</v>
      </c>
      <c r="R36">
        <f t="shared" si="5"/>
        <v>-1.2780800000000005</v>
      </c>
      <c r="S36">
        <f t="shared" si="5"/>
        <v>-1.3254451199999997</v>
      </c>
      <c r="T36">
        <f t="shared" si="5"/>
        <v>-1.3723033600000005</v>
      </c>
      <c r="U36">
        <f t="shared" si="5"/>
        <v>-1.41864704</v>
      </c>
      <c r="V36">
        <f t="shared" si="5"/>
        <v>-1.4644684799999994</v>
      </c>
      <c r="W36">
        <f t="shared" si="5"/>
        <v>-1.5097599999999993</v>
      </c>
      <c r="X36">
        <f t="shared" si="5"/>
        <v>-1.5545139199999998</v>
      </c>
      <c r="Y36">
        <f t="shared" si="5"/>
        <v>-1.59872256</v>
      </c>
      <c r="Z36">
        <f t="shared" si="5"/>
        <v>-1.6423782399999995</v>
      </c>
      <c r="AA36">
        <f t="shared" si="5"/>
        <v>-1.6639963199999994</v>
      </c>
      <c r="AB36">
        <f t="shared" si="5"/>
        <v>-1.6854732799999996</v>
      </c>
      <c r="AC36">
        <f t="shared" si="5"/>
        <v>-1.694024335359999</v>
      </c>
      <c r="AD36">
        <f t="shared" si="5"/>
        <v>-1.7025525964799995</v>
      </c>
      <c r="AE36">
        <f t="shared" si="5"/>
        <v>-1.71105800192</v>
      </c>
      <c r="AF36">
        <f t="shared" si="5"/>
        <v>-1.7195404902400004</v>
      </c>
      <c r="AG36">
        <f t="shared" si="5"/>
        <v>-1.728</v>
      </c>
    </row>
    <row r="37" spans="1:33" ht="12.75">
      <c r="A37" s="7">
        <v>0.65</v>
      </c>
      <c r="B37">
        <f t="shared" si="0"/>
        <v>3.8388925000000005</v>
      </c>
      <c r="C37">
        <f t="shared" si="5"/>
        <v>3.5037731249999995</v>
      </c>
      <c r="D37">
        <f t="shared" si="5"/>
        <v>3.16439</v>
      </c>
      <c r="E37">
        <f t="shared" si="5"/>
        <v>2.8217968749999995</v>
      </c>
      <c r="F37">
        <f t="shared" si="5"/>
        <v>2.4770475000000003</v>
      </c>
      <c r="G37">
        <f t="shared" si="5"/>
        <v>2.131195625</v>
      </c>
      <c r="H37">
        <f t="shared" si="5"/>
        <v>1.7852949999999994</v>
      </c>
      <c r="I37">
        <f t="shared" si="5"/>
        <v>1.4403993749999997</v>
      </c>
      <c r="J37">
        <f t="shared" si="5"/>
        <v>1.097562499999999</v>
      </c>
      <c r="K37">
        <f t="shared" si="5"/>
        <v>0.7578381250000006</v>
      </c>
      <c r="L37" s="1">
        <f t="shared" si="5"/>
        <v>0.4222800000000002</v>
      </c>
      <c r="M37">
        <f t="shared" si="5"/>
        <v>0.0919418749999994</v>
      </c>
      <c r="N37">
        <f t="shared" si="5"/>
        <v>-0.2321225</v>
      </c>
      <c r="O37">
        <f t="shared" si="5"/>
        <v>-0.548859375000001</v>
      </c>
      <c r="P37">
        <f t="shared" si="5"/>
        <v>-0.857215000000001</v>
      </c>
      <c r="Q37">
        <f t="shared" si="5"/>
        <v>-1.1561356249999997</v>
      </c>
      <c r="R37">
        <f t="shared" si="5"/>
        <v>-1.4445675000000002</v>
      </c>
      <c r="S37">
        <f t="shared" si="5"/>
        <v>-1.5009024950000007</v>
      </c>
      <c r="T37">
        <f t="shared" si="5"/>
        <v>-1.5567673600000012</v>
      </c>
      <c r="U37">
        <f t="shared" si="5"/>
        <v>-1.6121536650000006</v>
      </c>
      <c r="V37">
        <f t="shared" si="5"/>
        <v>-1.6670529800000005</v>
      </c>
      <c r="W37">
        <f t="shared" si="5"/>
        <v>-1.7214568749999992</v>
      </c>
      <c r="X37">
        <f t="shared" si="5"/>
        <v>-1.7753569200000001</v>
      </c>
      <c r="Y37">
        <f t="shared" si="5"/>
        <v>-1.8287446849999998</v>
      </c>
      <c r="Z37">
        <f t="shared" si="5"/>
        <v>-1.8816117399999994</v>
      </c>
      <c r="AA37">
        <f t="shared" si="5"/>
        <v>-1.907847366875</v>
      </c>
      <c r="AB37">
        <f t="shared" si="5"/>
        <v>-1.9339496550000002</v>
      </c>
      <c r="AC37">
        <f t="shared" si="5"/>
        <v>-1.94435299936</v>
      </c>
      <c r="AD37">
        <f t="shared" si="5"/>
        <v>-1.9547347734799998</v>
      </c>
      <c r="AE37">
        <f t="shared" si="5"/>
        <v>-1.9650949099200008</v>
      </c>
      <c r="AF37">
        <f t="shared" si="5"/>
        <v>-1.9754333412399998</v>
      </c>
      <c r="AG37">
        <f t="shared" si="5"/>
        <v>-1.9857500000000003</v>
      </c>
    </row>
    <row r="38" spans="1:33" ht="12.75">
      <c r="A38" s="7">
        <v>0.7</v>
      </c>
      <c r="B38">
        <f t="shared" si="0"/>
        <v>4.229420000000001</v>
      </c>
      <c r="C38">
        <f t="shared" si="5"/>
        <v>3.8751799999999985</v>
      </c>
      <c r="D38">
        <f t="shared" si="5"/>
        <v>3.51416</v>
      </c>
      <c r="E38">
        <f t="shared" si="5"/>
        <v>3.1475</v>
      </c>
      <c r="F38">
        <f t="shared" si="5"/>
        <v>2.7763399999999994</v>
      </c>
      <c r="G38">
        <f t="shared" si="5"/>
        <v>2.4018200000000003</v>
      </c>
      <c r="H38">
        <f t="shared" si="5"/>
        <v>2.025079999999999</v>
      </c>
      <c r="I38">
        <f t="shared" si="5"/>
        <v>1.6472600000000002</v>
      </c>
      <c r="J38">
        <f t="shared" si="5"/>
        <v>1.2695000000000003</v>
      </c>
      <c r="K38">
        <f t="shared" si="5"/>
        <v>0.892939999999999</v>
      </c>
      <c r="L38" s="1">
        <f t="shared" si="5"/>
        <v>0.518720000000001</v>
      </c>
      <c r="M38">
        <f t="shared" si="5"/>
        <v>0.14797999999999867</v>
      </c>
      <c r="N38">
        <f t="shared" si="5"/>
        <v>-0.21814</v>
      </c>
      <c r="O38">
        <f t="shared" si="5"/>
        <v>-0.5784999999999991</v>
      </c>
      <c r="P38">
        <f t="shared" si="5"/>
        <v>-0.9319600000000001</v>
      </c>
      <c r="Q38">
        <f t="shared" si="5"/>
        <v>-1.2773799999999995</v>
      </c>
      <c r="R38">
        <f t="shared" si="5"/>
        <v>-1.61362</v>
      </c>
      <c r="S38">
        <f t="shared" si="5"/>
        <v>-1.679666080000001</v>
      </c>
      <c r="T38">
        <f t="shared" si="5"/>
        <v>-1.7452902400000005</v>
      </c>
      <c r="U38">
        <f t="shared" si="5"/>
        <v>-1.81048336</v>
      </c>
      <c r="V38">
        <f t="shared" si="5"/>
        <v>-1.8752363199999993</v>
      </c>
      <c r="W38">
        <f t="shared" si="5"/>
        <v>-1.93954</v>
      </c>
      <c r="X38">
        <f t="shared" si="5"/>
        <v>-2.0033852799999994</v>
      </c>
      <c r="Y38">
        <f t="shared" si="5"/>
        <v>-2.0667630399999988</v>
      </c>
      <c r="Z38">
        <f t="shared" si="5"/>
        <v>-2.1296641599999995</v>
      </c>
      <c r="AA38">
        <f t="shared" si="5"/>
        <v>-2.160933130000001</v>
      </c>
      <c r="AB38">
        <f t="shared" si="5"/>
        <v>-2.19207952</v>
      </c>
      <c r="AC38">
        <f t="shared" si="5"/>
        <v>-2.2045034982399994</v>
      </c>
      <c r="AD38">
        <f t="shared" si="5"/>
        <v>-2.2169076083199997</v>
      </c>
      <c r="AE38">
        <f t="shared" si="5"/>
        <v>-2.2292917772799994</v>
      </c>
      <c r="AF38">
        <f t="shared" si="5"/>
        <v>-2.241655932159999</v>
      </c>
      <c r="AG38">
        <f t="shared" si="5"/>
        <v>-2.2539999999999996</v>
      </c>
    </row>
    <row r="39" spans="1:33" ht="12.75">
      <c r="A39" s="7">
        <v>0.75</v>
      </c>
      <c r="B39">
        <f t="shared" si="0"/>
        <v>4.645687500000001</v>
      </c>
      <c r="C39">
        <f t="shared" si="5"/>
        <v>4.272203125</v>
      </c>
      <c r="D39">
        <f t="shared" si="5"/>
        <v>3.8892500000000005</v>
      </c>
      <c r="E39">
        <f t="shared" si="5"/>
        <v>3.498046875</v>
      </c>
      <c r="F39">
        <f t="shared" si="5"/>
        <v>3.0998124999999996</v>
      </c>
      <c r="G39">
        <f t="shared" si="5"/>
        <v>2.695765625</v>
      </c>
      <c r="H39">
        <f t="shared" si="5"/>
        <v>2.287125</v>
      </c>
      <c r="I39">
        <f t="shared" si="5"/>
        <v>1.8751093749999996</v>
      </c>
      <c r="J39">
        <f t="shared" si="5"/>
        <v>1.4609375</v>
      </c>
      <c r="K39">
        <f t="shared" si="5"/>
        <v>1.0458281249999994</v>
      </c>
      <c r="L39" s="1">
        <f t="shared" si="5"/>
        <v>0.6310000000000002</v>
      </c>
      <c r="M39">
        <f t="shared" si="5"/>
        <v>0.21767187499999974</v>
      </c>
      <c r="N39">
        <f t="shared" si="5"/>
        <v>-0.19293749999999932</v>
      </c>
      <c r="O39">
        <f t="shared" si="5"/>
        <v>-0.599609375</v>
      </c>
      <c r="P39">
        <f t="shared" si="5"/>
        <v>-1.001125000000001</v>
      </c>
      <c r="Q39">
        <f t="shared" si="5"/>
        <v>-1.3962656250000003</v>
      </c>
      <c r="R39">
        <f t="shared" si="5"/>
        <v>-1.7838125000000002</v>
      </c>
      <c r="S39">
        <f t="shared" si="5"/>
        <v>-1.8603033750000004</v>
      </c>
      <c r="T39">
        <f t="shared" si="5"/>
        <v>-1.936432</v>
      </c>
      <c r="U39">
        <f t="shared" si="5"/>
        <v>-2.012188625000001</v>
      </c>
      <c r="V39">
        <f t="shared" si="5"/>
        <v>-2.0875634999999995</v>
      </c>
      <c r="W39">
        <f t="shared" si="5"/>
        <v>-2.162546874999999</v>
      </c>
      <c r="X39">
        <f t="shared" si="5"/>
        <v>-2.2371289999999995</v>
      </c>
      <c r="Y39">
        <f t="shared" si="5"/>
        <v>-2.3113001249999994</v>
      </c>
      <c r="Z39">
        <f t="shared" si="5"/>
        <v>-2.385050499999999</v>
      </c>
      <c r="AA39">
        <f t="shared" si="5"/>
        <v>-2.4217648593750005</v>
      </c>
      <c r="AB39">
        <f t="shared" si="5"/>
        <v>-2.458370375</v>
      </c>
      <c r="AC39">
        <f t="shared" si="5"/>
        <v>-2.4729818320000003</v>
      </c>
      <c r="AD39">
        <f t="shared" si="5"/>
        <v>-2.4875756010000005</v>
      </c>
      <c r="AE39">
        <f t="shared" si="5"/>
        <v>-2.5021516039999994</v>
      </c>
      <c r="AF39">
        <f t="shared" si="5"/>
        <v>-2.5167097629999993</v>
      </c>
      <c r="AG39">
        <f t="shared" si="5"/>
        <v>-2.53125</v>
      </c>
    </row>
    <row r="40" spans="1:33" ht="12.75">
      <c r="A40" s="7">
        <v>0.8</v>
      </c>
      <c r="B40">
        <f aca="true" t="shared" si="6" ref="B40:B71">(1+B$7)*(1+$A40)*(1-B$7+$A40)^2-2*B$7*(1-B$7+$A40+B$7*$A40)^2</f>
        <v>5.088520000000002</v>
      </c>
      <c r="C40">
        <f t="shared" si="5"/>
        <v>4.695704999999999</v>
      </c>
      <c r="D40">
        <f t="shared" si="5"/>
        <v>4.290560000000001</v>
      </c>
      <c r="E40">
        <f t="shared" si="5"/>
        <v>3.8743750000000006</v>
      </c>
      <c r="F40">
        <f t="shared" si="5"/>
        <v>3.4484400000000006</v>
      </c>
      <c r="G40">
        <f t="shared" si="5"/>
        <v>3.014045000000001</v>
      </c>
      <c r="H40">
        <f t="shared" si="5"/>
        <v>2.5724799999999997</v>
      </c>
      <c r="I40">
        <f t="shared" si="5"/>
        <v>2.1250349999999996</v>
      </c>
      <c r="J40">
        <f t="shared" si="5"/>
        <v>1.673</v>
      </c>
      <c r="K40">
        <f t="shared" si="5"/>
        <v>1.2176650000000002</v>
      </c>
      <c r="L40" s="1">
        <f t="shared" si="5"/>
        <v>0.760320000000001</v>
      </c>
      <c r="M40">
        <f t="shared" si="5"/>
        <v>0.30225499999999883</v>
      </c>
      <c r="N40">
        <f t="shared" si="5"/>
        <v>-0.15523999999999916</v>
      </c>
      <c r="O40">
        <f t="shared" si="5"/>
        <v>-0.610875000000001</v>
      </c>
      <c r="P40">
        <f t="shared" si="5"/>
        <v>-1.0633600000000003</v>
      </c>
      <c r="Q40">
        <f t="shared" si="5"/>
        <v>-1.5114049999999994</v>
      </c>
      <c r="R40">
        <f t="shared" si="5"/>
        <v>-1.9537200000000015</v>
      </c>
      <c r="S40">
        <f t="shared" si="5"/>
        <v>-2.0413818800000008</v>
      </c>
      <c r="T40">
        <f t="shared" si="5"/>
        <v>-2.128752640000001</v>
      </c>
      <c r="U40">
        <f t="shared" si="5"/>
        <v>-2.2158219600000004</v>
      </c>
      <c r="V40">
        <f t="shared" si="5"/>
        <v>-2.3025795199999997</v>
      </c>
      <c r="W40">
        <f t="shared" si="5"/>
        <v>-2.3890149999999997</v>
      </c>
      <c r="X40">
        <f t="shared" si="5"/>
        <v>-2.4751180800000006</v>
      </c>
      <c r="Y40">
        <f t="shared" si="5"/>
        <v>-2.56087844</v>
      </c>
      <c r="Z40">
        <f t="shared" si="5"/>
        <v>-2.64628576</v>
      </c>
      <c r="AA40">
        <f t="shared" si="5"/>
        <v>-2.6888538050000013</v>
      </c>
      <c r="AB40">
        <f t="shared" si="5"/>
        <v>-2.73132972</v>
      </c>
      <c r="AC40">
        <f t="shared" si="5"/>
        <v>-2.74829400064</v>
      </c>
      <c r="AD40">
        <f t="shared" si="5"/>
        <v>-2.76524325152</v>
      </c>
      <c r="AE40">
        <f t="shared" si="5"/>
        <v>-2.7821773900799993</v>
      </c>
      <c r="AF40">
        <f t="shared" si="5"/>
        <v>-2.7990963337600006</v>
      </c>
      <c r="AG40">
        <f t="shared" si="5"/>
        <v>-2.8160000000000003</v>
      </c>
    </row>
    <row r="41" spans="1:33" ht="12.75">
      <c r="A41" s="7">
        <v>0.85</v>
      </c>
      <c r="B41">
        <f t="shared" si="6"/>
        <v>5.5587425</v>
      </c>
      <c r="C41">
        <f t="shared" si="5"/>
        <v>5.146548125</v>
      </c>
      <c r="D41">
        <f t="shared" si="5"/>
        <v>4.71899</v>
      </c>
      <c r="E41">
        <f t="shared" si="5"/>
        <v>4.277421875000001</v>
      </c>
      <c r="F41">
        <f t="shared" si="5"/>
        <v>3.8231975</v>
      </c>
      <c r="G41">
        <f t="shared" si="5"/>
        <v>3.357670625000002</v>
      </c>
      <c r="H41">
        <f t="shared" si="5"/>
        <v>2.882195</v>
      </c>
      <c r="I41">
        <f t="shared" si="5"/>
        <v>2.3981243749999996</v>
      </c>
      <c r="J41">
        <f t="shared" si="5"/>
        <v>1.906812500000001</v>
      </c>
      <c r="K41">
        <f t="shared" si="5"/>
        <v>1.4096131249999995</v>
      </c>
      <c r="L41" s="1">
        <f t="shared" si="5"/>
        <v>0.9078800000000014</v>
      </c>
      <c r="M41">
        <f t="shared" si="5"/>
        <v>0.4029668749999993</v>
      </c>
      <c r="N41">
        <f t="shared" si="5"/>
        <v>-0.10377249999999894</v>
      </c>
      <c r="O41">
        <f aca="true" t="shared" si="7" ref="C41:AG49">(1+O$7)*(1+$A41)*(1-O$7+$A41)^2-2*O$7*(1-O$7+$A41+O$7*$A41)^2</f>
        <v>-0.6109843749999992</v>
      </c>
      <c r="P41">
        <f t="shared" si="7"/>
        <v>-1.1173150000000014</v>
      </c>
      <c r="Q41">
        <f t="shared" si="7"/>
        <v>-1.6214106249999993</v>
      </c>
      <c r="R41">
        <f t="shared" si="7"/>
        <v>-2.121917499999999</v>
      </c>
      <c r="S41">
        <f t="shared" si="7"/>
        <v>-2.221469094999999</v>
      </c>
      <c r="T41">
        <f t="shared" si="7"/>
        <v>-2.3208121600000005</v>
      </c>
      <c r="U41">
        <f t="shared" si="7"/>
        <v>-2.419935865</v>
      </c>
      <c r="V41">
        <f t="shared" si="7"/>
        <v>-2.5188293799999997</v>
      </c>
      <c r="W41">
        <f t="shared" si="7"/>
        <v>-2.6174818749999997</v>
      </c>
      <c r="X41">
        <f t="shared" si="7"/>
        <v>-2.715882519999999</v>
      </c>
      <c r="Y41">
        <f t="shared" si="7"/>
        <v>-2.814020484999999</v>
      </c>
      <c r="Z41">
        <f t="shared" si="7"/>
        <v>-2.911884939999998</v>
      </c>
      <c r="AA41">
        <f t="shared" si="7"/>
        <v>-2.9607112168749987</v>
      </c>
      <c r="AB41">
        <f t="shared" si="7"/>
        <v>-3.009465055</v>
      </c>
      <c r="AC41">
        <f t="shared" si="7"/>
        <v>-3.0289460041600003</v>
      </c>
      <c r="AD41">
        <f t="shared" si="7"/>
        <v>-3.048415059879999</v>
      </c>
      <c r="AE41">
        <f t="shared" si="7"/>
        <v>-3.0678721355200005</v>
      </c>
      <c r="AF41">
        <f t="shared" si="7"/>
        <v>-3.0873171444399987</v>
      </c>
      <c r="AG41">
        <f t="shared" si="7"/>
        <v>-3.1067499999999995</v>
      </c>
    </row>
    <row r="42" spans="1:33" ht="12.75">
      <c r="A42" s="7">
        <v>0.9</v>
      </c>
      <c r="B42">
        <f t="shared" si="6"/>
        <v>6.057180000000001</v>
      </c>
      <c r="C42">
        <f t="shared" si="7"/>
        <v>5.625594999999999</v>
      </c>
      <c r="D42">
        <f t="shared" si="7"/>
        <v>5.17544</v>
      </c>
      <c r="E42">
        <f t="shared" si="7"/>
        <v>4.708124999999999</v>
      </c>
      <c r="F42">
        <f t="shared" si="7"/>
        <v>4.225060000000001</v>
      </c>
      <c r="G42">
        <f t="shared" si="7"/>
        <v>3.7276550000000004</v>
      </c>
      <c r="H42">
        <f t="shared" si="7"/>
        <v>3.217319999999999</v>
      </c>
      <c r="I42">
        <f t="shared" si="7"/>
        <v>2.6954650000000004</v>
      </c>
      <c r="J42">
        <f t="shared" si="7"/>
        <v>2.163499999999999</v>
      </c>
      <c r="K42">
        <f t="shared" si="7"/>
        <v>1.6228349999999998</v>
      </c>
      <c r="L42" s="1">
        <f t="shared" si="7"/>
        <v>1.0748800000000012</v>
      </c>
      <c r="M42">
        <f t="shared" si="7"/>
        <v>0.521045</v>
      </c>
      <c r="N42">
        <f t="shared" si="7"/>
        <v>-0.03725999999999896</v>
      </c>
      <c r="O42">
        <f t="shared" si="7"/>
        <v>-0.5986250000000011</v>
      </c>
      <c r="P42">
        <f t="shared" si="7"/>
        <v>-1.161640000000002</v>
      </c>
      <c r="Q42">
        <f t="shared" si="7"/>
        <v>-1.7248949999999996</v>
      </c>
      <c r="R42">
        <f t="shared" si="7"/>
        <v>-2.2869800000000002</v>
      </c>
      <c r="S42">
        <f t="shared" si="7"/>
        <v>-2.399132520000001</v>
      </c>
      <c r="T42">
        <f t="shared" si="7"/>
        <v>-2.511170560000001</v>
      </c>
      <c r="U42">
        <f t="shared" si="7"/>
        <v>-2.6230828399999995</v>
      </c>
      <c r="V42">
        <f t="shared" si="7"/>
        <v>-2.7348580799999995</v>
      </c>
      <c r="W42">
        <f t="shared" si="7"/>
        <v>-2.846485000000001</v>
      </c>
      <c r="X42">
        <f t="shared" si="7"/>
        <v>-2.957952319999999</v>
      </c>
      <c r="Y42">
        <f t="shared" si="7"/>
        <v>-3.0692487599999994</v>
      </c>
      <c r="Z42">
        <f t="shared" si="7"/>
        <v>-3.1803630399999996</v>
      </c>
      <c r="AA42">
        <f t="shared" si="7"/>
        <v>-3.2358483449999995</v>
      </c>
      <c r="AB42">
        <f t="shared" si="7"/>
        <v>-3.291283880000001</v>
      </c>
      <c r="AC42">
        <f t="shared" si="7"/>
        <v>-3.313443842560001</v>
      </c>
      <c r="AD42">
        <f t="shared" si="7"/>
        <v>-3.3355955260800014</v>
      </c>
      <c r="AE42">
        <f t="shared" si="7"/>
        <v>-3.3577388403199993</v>
      </c>
      <c r="AF42">
        <f t="shared" si="7"/>
        <v>-3.3798736950400006</v>
      </c>
      <c r="AG42">
        <f t="shared" si="7"/>
        <v>-3.4020000000000006</v>
      </c>
    </row>
    <row r="43" spans="1:33" ht="12.75">
      <c r="A43" s="7">
        <v>0.95</v>
      </c>
      <c r="B43">
        <f t="shared" si="6"/>
        <v>6.5846575000000005</v>
      </c>
      <c r="C43">
        <f t="shared" si="7"/>
        <v>6.133708124999997</v>
      </c>
      <c r="D43">
        <f t="shared" si="7"/>
        <v>5.66081</v>
      </c>
      <c r="E43">
        <f t="shared" si="7"/>
        <v>5.167421875</v>
      </c>
      <c r="F43">
        <f t="shared" si="7"/>
        <v>4.6550025</v>
      </c>
      <c r="G43">
        <f t="shared" si="7"/>
        <v>4.125010625000002</v>
      </c>
      <c r="H43">
        <f t="shared" si="7"/>
        <v>3.5789049999999993</v>
      </c>
      <c r="I43">
        <f t="shared" si="7"/>
        <v>3.0181443749999994</v>
      </c>
      <c r="J43">
        <f t="shared" si="7"/>
        <v>2.4441875</v>
      </c>
      <c r="K43">
        <f t="shared" si="7"/>
        <v>1.8584931249999999</v>
      </c>
      <c r="L43" s="1">
        <f t="shared" si="7"/>
        <v>1.2625200000000012</v>
      </c>
      <c r="M43">
        <f t="shared" si="7"/>
        <v>0.6577268749999989</v>
      </c>
      <c r="N43">
        <f t="shared" si="7"/>
        <v>0.04557250000000046</v>
      </c>
      <c r="O43">
        <f t="shared" si="7"/>
        <v>-0.5724843750000002</v>
      </c>
      <c r="P43">
        <f t="shared" si="7"/>
        <v>-1.1949850000000017</v>
      </c>
      <c r="Q43">
        <f t="shared" si="7"/>
        <v>-1.8204706249999996</v>
      </c>
      <c r="R43">
        <f t="shared" si="7"/>
        <v>-2.4474825000000004</v>
      </c>
      <c r="S43">
        <f t="shared" si="7"/>
        <v>-2.572939655</v>
      </c>
      <c r="T43">
        <f t="shared" si="7"/>
        <v>-2.6983878400000014</v>
      </c>
      <c r="U43">
        <f t="shared" si="7"/>
        <v>-2.8238153849999996</v>
      </c>
      <c r="V43">
        <f t="shared" si="7"/>
        <v>-2.9492106199999997</v>
      </c>
      <c r="W43">
        <f t="shared" si="7"/>
        <v>-3.0745618749999983</v>
      </c>
      <c r="X43">
        <f t="shared" si="7"/>
        <v>-3.1998574799999986</v>
      </c>
      <c r="Y43">
        <f t="shared" si="7"/>
        <v>-3.3250857650000003</v>
      </c>
      <c r="Z43">
        <f t="shared" si="7"/>
        <v>-3.450235059999999</v>
      </c>
      <c r="AA43">
        <f t="shared" si="7"/>
        <v>-3.512776439375</v>
      </c>
      <c r="AB43">
        <f t="shared" si="7"/>
        <v>-3.5752936950000005</v>
      </c>
      <c r="AC43">
        <f t="shared" si="7"/>
        <v>-3.60029351584</v>
      </c>
      <c r="AD43">
        <f t="shared" si="7"/>
        <v>-3.6252891501199995</v>
      </c>
      <c r="AE43">
        <f t="shared" si="7"/>
        <v>-3.6502805044799995</v>
      </c>
      <c r="AF43">
        <f t="shared" si="7"/>
        <v>-3.6752674855599996</v>
      </c>
      <c r="AG43">
        <f t="shared" si="7"/>
        <v>-3.70025</v>
      </c>
    </row>
    <row r="44" spans="1:33" ht="12.75">
      <c r="A44" s="7">
        <v>1</v>
      </c>
      <c r="B44">
        <f t="shared" si="6"/>
        <v>7.142</v>
      </c>
      <c r="C44">
        <f t="shared" si="7"/>
        <v>6.67175</v>
      </c>
      <c r="D44">
        <f t="shared" si="7"/>
        <v>6.176</v>
      </c>
      <c r="E44">
        <f t="shared" si="7"/>
        <v>5.65625</v>
      </c>
      <c r="F44">
        <f t="shared" si="7"/>
        <v>5.113999999999999</v>
      </c>
      <c r="G44">
        <f t="shared" si="7"/>
        <v>4.55075</v>
      </c>
      <c r="H44">
        <f t="shared" si="7"/>
        <v>3.968000000000001</v>
      </c>
      <c r="I44">
        <f t="shared" si="7"/>
        <v>3.3672500000000007</v>
      </c>
      <c r="J44">
        <f t="shared" si="7"/>
        <v>2.75</v>
      </c>
      <c r="K44">
        <f t="shared" si="7"/>
        <v>2.11775</v>
      </c>
      <c r="L44" s="1">
        <f t="shared" si="7"/>
        <v>1.4719999999999995</v>
      </c>
      <c r="M44">
        <f t="shared" si="7"/>
        <v>0.8142500000000004</v>
      </c>
      <c r="N44">
        <f t="shared" si="7"/>
        <v>0.1460000000000008</v>
      </c>
      <c r="O44">
        <f t="shared" si="7"/>
        <v>-0.53125</v>
      </c>
      <c r="P44">
        <f t="shared" si="7"/>
        <v>-1.2160000000000002</v>
      </c>
      <c r="Q44">
        <f t="shared" si="7"/>
        <v>-1.9067500000000006</v>
      </c>
      <c r="R44">
        <f t="shared" si="7"/>
        <v>-2.6019999999999994</v>
      </c>
      <c r="S44">
        <f t="shared" si="7"/>
        <v>-2.7414580000000006</v>
      </c>
      <c r="T44">
        <f t="shared" si="7"/>
        <v>-2.881024</v>
      </c>
      <c r="U44">
        <f t="shared" si="7"/>
        <v>-3.0206860000000013</v>
      </c>
      <c r="V44">
        <f t="shared" si="7"/>
        <v>-3.1604319999999992</v>
      </c>
      <c r="W44">
        <f t="shared" si="7"/>
        <v>-3.3002499999999992</v>
      </c>
      <c r="X44">
        <f t="shared" si="7"/>
        <v>-3.4401279999999996</v>
      </c>
      <c r="Y44">
        <f t="shared" si="7"/>
        <v>-3.5800539999999996</v>
      </c>
      <c r="Z44">
        <f t="shared" si="7"/>
        <v>-3.720016</v>
      </c>
      <c r="AA44">
        <f t="shared" si="7"/>
        <v>-3.79000675</v>
      </c>
      <c r="AB44">
        <f t="shared" si="7"/>
        <v>-3.8600019999999997</v>
      </c>
      <c r="AC44">
        <f t="shared" si="7"/>
        <v>-3.8880010239999994</v>
      </c>
      <c r="AD44">
        <f t="shared" si="7"/>
        <v>-3.9160004320000006</v>
      </c>
      <c r="AE44">
        <f t="shared" si="7"/>
        <v>-3.944000128</v>
      </c>
      <c r="AF44">
        <f t="shared" si="7"/>
        <v>-3.972000016</v>
      </c>
      <c r="AG44">
        <f t="shared" si="7"/>
        <v>-4</v>
      </c>
    </row>
    <row r="45" spans="1:33" ht="12.75">
      <c r="A45" s="7">
        <v>1.05</v>
      </c>
      <c r="B45">
        <f t="shared" si="6"/>
        <v>7.730032500000001</v>
      </c>
      <c r="C45">
        <f t="shared" si="7"/>
        <v>7.240583124999998</v>
      </c>
      <c r="D45">
        <f t="shared" si="7"/>
        <v>6.721909999999999</v>
      </c>
      <c r="E45">
        <f t="shared" si="7"/>
        <v>6.175546875</v>
      </c>
      <c r="F45">
        <f t="shared" si="7"/>
        <v>5.603027500000001</v>
      </c>
      <c r="G45">
        <f t="shared" si="7"/>
        <v>5.005885625000001</v>
      </c>
      <c r="H45">
        <f t="shared" si="7"/>
        <v>4.385654999999998</v>
      </c>
      <c r="I45">
        <f t="shared" si="7"/>
        <v>3.743869374999999</v>
      </c>
      <c r="J45">
        <f t="shared" si="7"/>
        <v>3.0820624999999993</v>
      </c>
      <c r="K45">
        <f t="shared" si="7"/>
        <v>2.4017681249999976</v>
      </c>
      <c r="L45" s="1">
        <f t="shared" si="7"/>
        <v>1.7045200000000005</v>
      </c>
      <c r="M45">
        <f t="shared" si="7"/>
        <v>0.9918518749999974</v>
      </c>
      <c r="N45">
        <f t="shared" si="7"/>
        <v>0.26529749999999996</v>
      </c>
      <c r="O45">
        <f t="shared" si="7"/>
        <v>-0.47360937500000233</v>
      </c>
      <c r="P45">
        <f t="shared" si="7"/>
        <v>-1.2233349999999987</v>
      </c>
      <c r="Q45">
        <f t="shared" si="7"/>
        <v>-1.9823456249999998</v>
      </c>
      <c r="R45">
        <f t="shared" si="7"/>
        <v>-2.7491075</v>
      </c>
      <c r="S45">
        <f t="shared" si="7"/>
        <v>-2.9032550550000025</v>
      </c>
      <c r="T45">
        <f t="shared" si="7"/>
        <v>-3.0576390400000033</v>
      </c>
      <c r="U45">
        <f t="shared" si="7"/>
        <v>-3.2122471850000007</v>
      </c>
      <c r="V45">
        <f t="shared" si="7"/>
        <v>-3.367067219999999</v>
      </c>
      <c r="W45">
        <f t="shared" si="7"/>
        <v>-3.522086875000001</v>
      </c>
      <c r="X45">
        <f t="shared" si="7"/>
        <v>-3.677293879999999</v>
      </c>
      <c r="Y45">
        <f t="shared" si="7"/>
        <v>-3.832675964999999</v>
      </c>
      <c r="Z45">
        <f t="shared" si="7"/>
        <v>-3.988220860000003</v>
      </c>
      <c r="AA45">
        <f t="shared" si="7"/>
        <v>-4.066050526875</v>
      </c>
      <c r="AB45">
        <f t="shared" si="7"/>
        <v>-4.1439162949999995</v>
      </c>
      <c r="AC45">
        <f t="shared" si="7"/>
        <v>-4.175072367040001</v>
      </c>
      <c r="AD45">
        <f t="shared" si="7"/>
        <v>-4.206233871720002</v>
      </c>
      <c r="AE45">
        <f t="shared" si="7"/>
        <v>-4.237400710880002</v>
      </c>
      <c r="AF45">
        <f t="shared" si="7"/>
        <v>-4.268572786359998</v>
      </c>
      <c r="AG45">
        <f t="shared" si="7"/>
        <v>-4.29975</v>
      </c>
    </row>
    <row r="46" spans="1:33" ht="12.75">
      <c r="A46" s="7">
        <v>1.1</v>
      </c>
      <c r="B46">
        <f t="shared" si="6"/>
        <v>8.349580000000001</v>
      </c>
      <c r="C46">
        <f t="shared" si="7"/>
        <v>7.841070000000001</v>
      </c>
      <c r="D46">
        <f t="shared" si="7"/>
        <v>7.299440000000001</v>
      </c>
      <c r="E46">
        <f t="shared" si="7"/>
        <v>6.72625</v>
      </c>
      <c r="F46">
        <f t="shared" si="7"/>
        <v>6.123060000000002</v>
      </c>
      <c r="G46">
        <f t="shared" si="7"/>
        <v>5.491430000000002</v>
      </c>
      <c r="H46">
        <f t="shared" si="7"/>
        <v>4.8329200000000005</v>
      </c>
      <c r="I46">
        <f t="shared" si="7"/>
        <v>4.149090000000001</v>
      </c>
      <c r="J46">
        <f t="shared" si="7"/>
        <v>3.4415000000000004</v>
      </c>
      <c r="K46">
        <f t="shared" si="7"/>
        <v>2.711710000000001</v>
      </c>
      <c r="L46" s="1">
        <f t="shared" si="7"/>
        <v>1.9612800000000004</v>
      </c>
      <c r="M46">
        <f t="shared" si="7"/>
        <v>1.1917700000000009</v>
      </c>
      <c r="N46">
        <f t="shared" si="7"/>
        <v>0.4047400000000021</v>
      </c>
      <c r="O46">
        <f t="shared" si="7"/>
        <v>-0.39825</v>
      </c>
      <c r="P46">
        <f t="shared" si="7"/>
        <v>-1.2156400000000005</v>
      </c>
      <c r="Q46">
        <f t="shared" si="7"/>
        <v>-2.0458700000000007</v>
      </c>
      <c r="R46">
        <f t="shared" si="7"/>
        <v>-2.887380000000002</v>
      </c>
      <c r="S46">
        <f t="shared" si="7"/>
        <v>-3.0568983199999993</v>
      </c>
      <c r="T46">
        <f t="shared" si="7"/>
        <v>-3.226792960000002</v>
      </c>
      <c r="U46">
        <f t="shared" si="7"/>
        <v>-3.3970514400000003</v>
      </c>
      <c r="V46">
        <f t="shared" si="7"/>
        <v>-3.5676612799999985</v>
      </c>
      <c r="W46">
        <f t="shared" si="7"/>
        <v>-3.7386100000000013</v>
      </c>
      <c r="X46">
        <f t="shared" si="7"/>
        <v>-3.90988512</v>
      </c>
      <c r="Y46">
        <f t="shared" si="7"/>
        <v>-4.081474159999998</v>
      </c>
      <c r="Z46">
        <f t="shared" si="7"/>
        <v>-4.253364640000002</v>
      </c>
      <c r="AA46">
        <f t="shared" si="7"/>
        <v>-4.339419019999999</v>
      </c>
      <c r="AB46">
        <f t="shared" si="7"/>
        <v>-4.425544079999998</v>
      </c>
      <c r="AC46">
        <f t="shared" si="7"/>
        <v>-4.460013544960002</v>
      </c>
      <c r="AD46">
        <f t="shared" si="7"/>
        <v>-4.494493969280001</v>
      </c>
      <c r="AE46">
        <f t="shared" si="7"/>
        <v>-4.52898525312</v>
      </c>
      <c r="AF46">
        <f t="shared" si="7"/>
        <v>-4.56348729664</v>
      </c>
      <c r="AG46">
        <f t="shared" si="7"/>
        <v>-4.598000000000001</v>
      </c>
    </row>
    <row r="47" spans="1:33" ht="12.75">
      <c r="A47" s="7">
        <v>1.15</v>
      </c>
      <c r="B47">
        <f t="shared" si="6"/>
        <v>9.0014675</v>
      </c>
      <c r="C47">
        <f t="shared" si="7"/>
        <v>8.474073124999999</v>
      </c>
      <c r="D47">
        <f t="shared" si="7"/>
        <v>7.909489999999998</v>
      </c>
      <c r="E47">
        <f t="shared" si="7"/>
        <v>7.309296874999999</v>
      </c>
      <c r="F47">
        <f t="shared" si="7"/>
        <v>6.675072499999999</v>
      </c>
      <c r="G47">
        <f t="shared" si="7"/>
        <v>6.008395624999999</v>
      </c>
      <c r="H47">
        <f t="shared" si="7"/>
        <v>5.310844999999999</v>
      </c>
      <c r="I47">
        <f t="shared" si="7"/>
        <v>4.5839993749999985</v>
      </c>
      <c r="J47">
        <f t="shared" si="7"/>
        <v>3.829437499999999</v>
      </c>
      <c r="K47">
        <f t="shared" si="7"/>
        <v>3.048738124999998</v>
      </c>
      <c r="L47" s="1">
        <f t="shared" si="7"/>
        <v>2.243479999999999</v>
      </c>
      <c r="M47">
        <f t="shared" si="7"/>
        <v>1.4152418749999987</v>
      </c>
      <c r="N47">
        <f t="shared" si="7"/>
        <v>0.5656025000000007</v>
      </c>
      <c r="O47">
        <f t="shared" si="7"/>
        <v>-0.30385937499999915</v>
      </c>
      <c r="P47">
        <f t="shared" si="7"/>
        <v>-1.191564999999998</v>
      </c>
      <c r="Q47">
        <f t="shared" si="7"/>
        <v>-2.095935625000002</v>
      </c>
      <c r="R47">
        <f t="shared" si="7"/>
        <v>-3.015392500000001</v>
      </c>
      <c r="S47">
        <f t="shared" si="7"/>
        <v>-3.200955294999999</v>
      </c>
      <c r="T47">
        <f t="shared" si="7"/>
        <v>-3.387045760000003</v>
      </c>
      <c r="U47">
        <f t="shared" si="7"/>
        <v>-3.5736512649999996</v>
      </c>
      <c r="V47">
        <f t="shared" si="7"/>
        <v>-3.76075918</v>
      </c>
      <c r="W47">
        <f t="shared" si="7"/>
        <v>-3.9483568749999955</v>
      </c>
      <c r="X47">
        <f t="shared" si="7"/>
        <v>-4.136431719999997</v>
      </c>
      <c r="Y47">
        <f t="shared" si="7"/>
        <v>-4.324971084999996</v>
      </c>
      <c r="Z47">
        <f t="shared" si="7"/>
        <v>-4.513962339999999</v>
      </c>
      <c r="AA47">
        <f t="shared" si="7"/>
        <v>-4.608623479374998</v>
      </c>
      <c r="AB47">
        <f t="shared" si="7"/>
        <v>-4.703392854999997</v>
      </c>
      <c r="AC47">
        <f t="shared" si="7"/>
        <v>-4.74133055776</v>
      </c>
      <c r="AD47">
        <f t="shared" si="7"/>
        <v>-4.779285224680004</v>
      </c>
      <c r="AE47">
        <f t="shared" si="7"/>
        <v>-4.81725675472</v>
      </c>
      <c r="AF47">
        <f t="shared" si="7"/>
        <v>-4.855245046839998</v>
      </c>
      <c r="AG47">
        <f t="shared" si="7"/>
        <v>-4.893249999999999</v>
      </c>
    </row>
    <row r="48" spans="1:33" ht="12.75">
      <c r="A48" s="7">
        <v>1.2</v>
      </c>
      <c r="B48">
        <f t="shared" si="6"/>
        <v>9.686520000000002</v>
      </c>
      <c r="C48">
        <f t="shared" si="7"/>
        <v>9.140454999999998</v>
      </c>
      <c r="D48">
        <f t="shared" si="7"/>
        <v>8.55296</v>
      </c>
      <c r="E48">
        <f t="shared" si="7"/>
        <v>7.925625</v>
      </c>
      <c r="F48">
        <f t="shared" si="7"/>
        <v>7.260040000000001</v>
      </c>
      <c r="G48">
        <f t="shared" si="7"/>
        <v>6.557795000000004</v>
      </c>
      <c r="H48">
        <f t="shared" si="7"/>
        <v>5.820479999999999</v>
      </c>
      <c r="I48">
        <f t="shared" si="7"/>
        <v>5.049684999999999</v>
      </c>
      <c r="J48">
        <f t="shared" si="7"/>
        <v>4.247</v>
      </c>
      <c r="K48">
        <f t="shared" si="7"/>
        <v>3.414015</v>
      </c>
      <c r="L48" s="1">
        <f t="shared" si="7"/>
        <v>2.552320000000001</v>
      </c>
      <c r="M48">
        <f t="shared" si="7"/>
        <v>1.6635049999999962</v>
      </c>
      <c r="N48">
        <f t="shared" si="7"/>
        <v>0.7491600000000025</v>
      </c>
      <c r="O48">
        <f t="shared" si="7"/>
        <v>-0.1891249999999971</v>
      </c>
      <c r="P48">
        <f t="shared" si="7"/>
        <v>-1.1497600000000006</v>
      </c>
      <c r="Q48">
        <f t="shared" si="7"/>
        <v>-2.1311549999999997</v>
      </c>
      <c r="R48">
        <f t="shared" si="7"/>
        <v>-3.1317200000000014</v>
      </c>
      <c r="S48">
        <f t="shared" si="7"/>
        <v>-3.33399348</v>
      </c>
      <c r="T48">
        <f t="shared" si="7"/>
        <v>-3.536957440000002</v>
      </c>
      <c r="U48">
        <f t="shared" si="7"/>
        <v>-3.7405991600000013</v>
      </c>
      <c r="V48">
        <f t="shared" si="7"/>
        <v>-3.944905919999999</v>
      </c>
      <c r="W48">
        <f t="shared" si="7"/>
        <v>-4.149864999999997</v>
      </c>
      <c r="X48">
        <f t="shared" si="7"/>
        <v>-4.355463679999998</v>
      </c>
      <c r="Y48">
        <f t="shared" si="7"/>
        <v>-4.561689240000001</v>
      </c>
      <c r="Z48">
        <f t="shared" si="7"/>
        <v>-4.768528959999999</v>
      </c>
      <c r="AA48">
        <f t="shared" si="7"/>
        <v>-4.872175155</v>
      </c>
      <c r="AB48">
        <f t="shared" si="7"/>
        <v>-4.975970119999997</v>
      </c>
      <c r="AC48">
        <f t="shared" si="7"/>
        <v>-5.017529405439995</v>
      </c>
      <c r="AD48">
        <f t="shared" si="7"/>
        <v>-5.059112137919996</v>
      </c>
      <c r="AE48">
        <f t="shared" si="7"/>
        <v>-5.10071821568</v>
      </c>
      <c r="AF48">
        <f t="shared" si="7"/>
        <v>-5.142347536959999</v>
      </c>
      <c r="AG48">
        <f t="shared" si="7"/>
        <v>-5.183999999999999</v>
      </c>
    </row>
    <row r="49" spans="1:33" ht="12.75">
      <c r="A49" s="7">
        <v>1.25</v>
      </c>
      <c r="B49">
        <f t="shared" si="6"/>
        <v>10.405562499999998</v>
      </c>
      <c r="C49">
        <f t="shared" si="7"/>
        <v>9.841078125000001</v>
      </c>
      <c r="D49">
        <f t="shared" si="7"/>
        <v>9.230749999999999</v>
      </c>
      <c r="E49">
        <f t="shared" si="7"/>
        <v>8.576171875</v>
      </c>
      <c r="F49">
        <f t="shared" si="7"/>
        <v>7.878937499999999</v>
      </c>
      <c r="G49">
        <f t="shared" si="7"/>
        <v>7.140640625</v>
      </c>
      <c r="H49">
        <f t="shared" si="7"/>
        <v>6.362874999999999</v>
      </c>
      <c r="I49">
        <f t="shared" si="7"/>
        <v>5.547234375</v>
      </c>
      <c r="J49">
        <f t="shared" si="7"/>
        <v>4.6953125</v>
      </c>
      <c r="K49">
        <f t="shared" si="7"/>
        <v>3.8087031249999983</v>
      </c>
      <c r="L49" s="1">
        <f t="shared" si="7"/>
        <v>2.8889999999999985</v>
      </c>
      <c r="M49">
        <f t="shared" si="7"/>
        <v>1.937796875000001</v>
      </c>
      <c r="N49">
        <f t="shared" si="7"/>
        <v>0.9566875000000028</v>
      </c>
      <c r="O49">
        <f t="shared" si="7"/>
        <v>-0.052734375</v>
      </c>
      <c r="P49">
        <f t="shared" si="7"/>
        <v>-1.0888750000000034</v>
      </c>
      <c r="Q49">
        <f t="shared" si="7"/>
        <v>-2.150140624999999</v>
      </c>
      <c r="R49">
        <f t="shared" si="7"/>
        <v>-3.2349375</v>
      </c>
      <c r="S49">
        <f t="shared" si="7"/>
        <v>-3.454580375000001</v>
      </c>
      <c r="T49">
        <f t="shared" si="7"/>
        <v>-3.6750880000000032</v>
      </c>
      <c r="U49">
        <f t="shared" si="7"/>
        <v>-3.8964476250000013</v>
      </c>
      <c r="V49">
        <f aca="true" t="shared" si="8" ref="C49:AG57">(1+V$7)*(1+$A49)*(1-V$7+$A49)^2-2*V$7*(1-V$7+$A49+V$7*$A49)^2</f>
        <v>-4.118646499999997</v>
      </c>
      <c r="W49">
        <f t="shared" si="8"/>
        <v>-4.341671874999997</v>
      </c>
      <c r="X49">
        <f t="shared" si="8"/>
        <v>-4.565511000000001</v>
      </c>
      <c r="Y49">
        <f t="shared" si="8"/>
        <v>-4.790151124999997</v>
      </c>
      <c r="Z49">
        <f t="shared" si="8"/>
        <v>-5.015579500000001</v>
      </c>
      <c r="AA49">
        <f t="shared" si="8"/>
        <v>-5.1285852968749985</v>
      </c>
      <c r="AB49">
        <f t="shared" si="8"/>
        <v>-5.241783374999999</v>
      </c>
      <c r="AC49">
        <f t="shared" si="8"/>
        <v>-5.287116088</v>
      </c>
      <c r="AD49">
        <f t="shared" si="8"/>
        <v>-5.332479208999998</v>
      </c>
      <c r="AE49">
        <f t="shared" si="8"/>
        <v>-5.377872636000002</v>
      </c>
      <c r="AF49">
        <f t="shared" si="8"/>
        <v>-5.423296267000003</v>
      </c>
      <c r="AG49">
        <f t="shared" si="8"/>
        <v>-5.46875</v>
      </c>
    </row>
    <row r="50" spans="1:33" ht="12.75">
      <c r="A50" s="7">
        <v>1.3</v>
      </c>
      <c r="B50">
        <f t="shared" si="6"/>
        <v>11.15942</v>
      </c>
      <c r="C50">
        <f t="shared" si="8"/>
        <v>10.576804999999997</v>
      </c>
      <c r="D50">
        <f t="shared" si="8"/>
        <v>9.94376</v>
      </c>
      <c r="E50">
        <f t="shared" si="8"/>
        <v>9.261875</v>
      </c>
      <c r="F50">
        <f t="shared" si="8"/>
        <v>8.532739999999999</v>
      </c>
      <c r="G50">
        <f t="shared" si="8"/>
        <v>7.757945</v>
      </c>
      <c r="H50">
        <f t="shared" si="8"/>
        <v>6.939079999999998</v>
      </c>
      <c r="I50">
        <f t="shared" si="8"/>
        <v>6.077734999999999</v>
      </c>
      <c r="J50">
        <f t="shared" si="8"/>
        <v>5.175499999999998</v>
      </c>
      <c r="K50">
        <f t="shared" si="8"/>
        <v>4.233965</v>
      </c>
      <c r="L50" s="1">
        <f t="shared" si="8"/>
        <v>3.254719999999999</v>
      </c>
      <c r="M50">
        <f t="shared" si="8"/>
        <v>2.239354999999996</v>
      </c>
      <c r="N50">
        <f t="shared" si="8"/>
        <v>1.189460000000004</v>
      </c>
      <c r="O50">
        <f t="shared" si="8"/>
        <v>0.10662499999999753</v>
      </c>
      <c r="P50">
        <f t="shared" si="8"/>
        <v>-1.0075600000000016</v>
      </c>
      <c r="Q50">
        <f t="shared" si="8"/>
        <v>-2.1515049999999984</v>
      </c>
      <c r="R50">
        <f t="shared" si="8"/>
        <v>-3.3236200000000053</v>
      </c>
      <c r="S50">
        <f t="shared" si="8"/>
        <v>-3.561283480000002</v>
      </c>
      <c r="T50">
        <f t="shared" si="8"/>
        <v>-3.7999974400000056</v>
      </c>
      <c r="U50">
        <f t="shared" si="8"/>
        <v>-4.0397491599999995</v>
      </c>
      <c r="V50">
        <f t="shared" si="8"/>
        <v>-4.280525919999999</v>
      </c>
      <c r="W50">
        <f t="shared" si="8"/>
        <v>-4.522314999999999</v>
      </c>
      <c r="X50">
        <f t="shared" si="8"/>
        <v>-4.765103679999999</v>
      </c>
      <c r="Y50">
        <f t="shared" si="8"/>
        <v>-5.008879240000002</v>
      </c>
      <c r="Z50">
        <f t="shared" si="8"/>
        <v>-5.253628960000002</v>
      </c>
      <c r="AA50">
        <f t="shared" si="8"/>
        <v>-5.376365155000002</v>
      </c>
      <c r="AB50">
        <f t="shared" si="8"/>
        <v>-5.4993401199999985</v>
      </c>
      <c r="AC50">
        <f t="shared" si="8"/>
        <v>-5.5485966054399976</v>
      </c>
      <c r="AD50">
        <f t="shared" si="8"/>
        <v>-5.597890937920002</v>
      </c>
      <c r="AE50">
        <f t="shared" si="8"/>
        <v>-5.647223015679998</v>
      </c>
      <c r="AF50">
        <f t="shared" si="8"/>
        <v>-5.696592736960001</v>
      </c>
      <c r="AG50">
        <f t="shared" si="8"/>
        <v>-5.746000000000001</v>
      </c>
    </row>
    <row r="51" spans="1:33" ht="12.75">
      <c r="A51" s="7">
        <v>1.35</v>
      </c>
      <c r="B51">
        <f t="shared" si="6"/>
        <v>11.948917500000002</v>
      </c>
      <c r="C51">
        <f t="shared" si="8"/>
        <v>11.348498124999999</v>
      </c>
      <c r="D51">
        <f t="shared" si="8"/>
        <v>10.692890000000002</v>
      </c>
      <c r="E51">
        <f t="shared" si="8"/>
        <v>9.983671875</v>
      </c>
      <c r="F51">
        <f t="shared" si="8"/>
        <v>9.222422499999999</v>
      </c>
      <c r="G51">
        <f t="shared" si="8"/>
        <v>8.410720625</v>
      </c>
      <c r="H51">
        <f t="shared" si="8"/>
        <v>7.5501450000000006</v>
      </c>
      <c r="I51">
        <f t="shared" si="8"/>
        <v>6.642274375000001</v>
      </c>
      <c r="J51">
        <f t="shared" si="8"/>
        <v>5.6886874999999995</v>
      </c>
      <c r="K51">
        <f t="shared" si="8"/>
        <v>4.690963124999997</v>
      </c>
      <c r="L51" s="1">
        <f t="shared" si="8"/>
        <v>3.6506800000000004</v>
      </c>
      <c r="M51">
        <f t="shared" si="8"/>
        <v>2.5694168750000017</v>
      </c>
      <c r="N51">
        <f t="shared" si="8"/>
        <v>1.448752500000003</v>
      </c>
      <c r="O51">
        <f t="shared" si="8"/>
        <v>0.29026562499999997</v>
      </c>
      <c r="P51">
        <f t="shared" si="8"/>
        <v>-0.9044649999999965</v>
      </c>
      <c r="Q51">
        <f t="shared" si="8"/>
        <v>-2.1338606250000005</v>
      </c>
      <c r="R51">
        <f t="shared" si="8"/>
        <v>-3.3963424999999994</v>
      </c>
      <c r="S51">
        <f t="shared" si="8"/>
        <v>-3.652670295</v>
      </c>
      <c r="T51">
        <f t="shared" si="8"/>
        <v>-3.910245760000004</v>
      </c>
      <c r="U51">
        <f t="shared" si="8"/>
        <v>-4.169056264999998</v>
      </c>
      <c r="V51">
        <f t="shared" si="8"/>
        <v>-4.42908918</v>
      </c>
      <c r="W51">
        <f t="shared" si="8"/>
        <v>-4.6903318749999965</v>
      </c>
      <c r="X51">
        <f t="shared" si="8"/>
        <v>-4.952771719999996</v>
      </c>
      <c r="Y51">
        <f t="shared" si="8"/>
        <v>-5.2163960849999995</v>
      </c>
      <c r="Z51">
        <f t="shared" si="8"/>
        <v>-5.481192339999998</v>
      </c>
      <c r="AA51">
        <f t="shared" si="8"/>
        <v>-5.614025979374997</v>
      </c>
      <c r="AB51">
        <f t="shared" si="8"/>
        <v>-5.7471478550000015</v>
      </c>
      <c r="AC51">
        <f t="shared" si="8"/>
        <v>-5.800476957760003</v>
      </c>
      <c r="AD51">
        <f t="shared" si="8"/>
        <v>-5.853851824680001</v>
      </c>
      <c r="AE51">
        <f t="shared" si="8"/>
        <v>-5.907272354719998</v>
      </c>
      <c r="AF51">
        <f t="shared" si="8"/>
        <v>-5.960738446839997</v>
      </c>
      <c r="AG51">
        <f t="shared" si="8"/>
        <v>-6.0142500000000005</v>
      </c>
    </row>
    <row r="52" spans="1:33" ht="12.75">
      <c r="A52" s="7">
        <v>1.4</v>
      </c>
      <c r="B52">
        <f t="shared" si="6"/>
        <v>12.774879999999998</v>
      </c>
      <c r="C52">
        <f t="shared" si="8"/>
        <v>12.15702</v>
      </c>
      <c r="D52">
        <f t="shared" si="8"/>
        <v>11.479040000000001</v>
      </c>
      <c r="E52">
        <f t="shared" si="8"/>
        <v>10.7425</v>
      </c>
      <c r="F52">
        <f t="shared" si="8"/>
        <v>9.948959999999996</v>
      </c>
      <c r="G52">
        <f t="shared" si="8"/>
        <v>9.099980000000002</v>
      </c>
      <c r="H52">
        <f t="shared" si="8"/>
        <v>8.197119999999998</v>
      </c>
      <c r="I52">
        <f t="shared" si="8"/>
        <v>7.241939999999999</v>
      </c>
      <c r="J52">
        <f t="shared" si="8"/>
        <v>6.236000000000001</v>
      </c>
      <c r="K52">
        <f t="shared" si="8"/>
        <v>5.180859999999995</v>
      </c>
      <c r="L52" s="1">
        <f t="shared" si="8"/>
        <v>4.07808</v>
      </c>
      <c r="M52">
        <f t="shared" si="8"/>
        <v>2.9292199999999973</v>
      </c>
      <c r="N52">
        <f t="shared" si="8"/>
        <v>1.7358400000000014</v>
      </c>
      <c r="O52">
        <f t="shared" si="8"/>
        <v>0.49950000000000294</v>
      </c>
      <c r="P52">
        <f t="shared" si="8"/>
        <v>-0.7782400000000003</v>
      </c>
      <c r="Q52">
        <f t="shared" si="8"/>
        <v>-2.09582</v>
      </c>
      <c r="R52">
        <f t="shared" si="8"/>
        <v>-3.451679999999998</v>
      </c>
      <c r="S52">
        <f t="shared" si="8"/>
        <v>-3.727308319999999</v>
      </c>
      <c r="T52">
        <f t="shared" si="8"/>
        <v>-4.004392960000001</v>
      </c>
      <c r="U52">
        <f t="shared" si="8"/>
        <v>-4.282921440000001</v>
      </c>
      <c r="V52">
        <f t="shared" si="8"/>
        <v>-4.562881280000001</v>
      </c>
      <c r="W52">
        <f t="shared" si="8"/>
        <v>-4.8442599999999985</v>
      </c>
      <c r="X52">
        <f t="shared" si="8"/>
        <v>-5.12704512</v>
      </c>
      <c r="Y52">
        <f t="shared" si="8"/>
        <v>-5.41122416</v>
      </c>
      <c r="Z52">
        <f t="shared" si="8"/>
        <v>-5.696784639999999</v>
      </c>
      <c r="AA52">
        <f t="shared" si="8"/>
        <v>-5.840079020000001</v>
      </c>
      <c r="AB52">
        <f t="shared" si="8"/>
        <v>-5.98371408</v>
      </c>
      <c r="AC52">
        <f t="shared" si="8"/>
        <v>-6.0412631449599985</v>
      </c>
      <c r="AD52">
        <f t="shared" si="8"/>
        <v>-6.098866369280001</v>
      </c>
      <c r="AE52">
        <f t="shared" si="8"/>
        <v>-6.156523653120001</v>
      </c>
      <c r="AF52">
        <f t="shared" si="8"/>
        <v>-6.214234896640001</v>
      </c>
      <c r="AG52">
        <f t="shared" si="8"/>
        <v>-6.272</v>
      </c>
    </row>
    <row r="53" spans="1:33" ht="12.75">
      <c r="A53" s="7">
        <v>1.45</v>
      </c>
      <c r="B53">
        <f t="shared" si="6"/>
        <v>13.638132500000003</v>
      </c>
      <c r="C53">
        <f t="shared" si="8"/>
        <v>13.003233124999998</v>
      </c>
      <c r="D53">
        <f t="shared" si="8"/>
        <v>12.303109999999998</v>
      </c>
      <c r="E53">
        <f t="shared" si="8"/>
        <v>11.539296875000002</v>
      </c>
      <c r="F53">
        <f t="shared" si="8"/>
        <v>10.7133275</v>
      </c>
      <c r="G53">
        <f t="shared" si="8"/>
        <v>9.826735625000003</v>
      </c>
      <c r="H53">
        <f t="shared" si="8"/>
        <v>8.881055</v>
      </c>
      <c r="I53">
        <f t="shared" si="8"/>
        <v>7.877819375000001</v>
      </c>
      <c r="J53">
        <f t="shared" si="8"/>
        <v>6.8185625000000005</v>
      </c>
      <c r="K53">
        <f t="shared" si="8"/>
        <v>5.704818125000001</v>
      </c>
      <c r="L53" s="1">
        <f t="shared" si="8"/>
        <v>4.538120000000001</v>
      </c>
      <c r="M53">
        <f t="shared" si="8"/>
        <v>3.320001874999999</v>
      </c>
      <c r="N53">
        <f t="shared" si="8"/>
        <v>2.051997500000004</v>
      </c>
      <c r="O53">
        <f t="shared" si="8"/>
        <v>0.7356406250000038</v>
      </c>
      <c r="P53">
        <f t="shared" si="8"/>
        <v>-0.6275349999999982</v>
      </c>
      <c r="Q53">
        <f t="shared" si="8"/>
        <v>-2.0359956249999946</v>
      </c>
      <c r="R53">
        <f t="shared" si="8"/>
        <v>-3.488207499999998</v>
      </c>
      <c r="S53">
        <f t="shared" si="8"/>
        <v>-3.7837650549999946</v>
      </c>
      <c r="T53">
        <f t="shared" si="8"/>
        <v>-4.080999040000004</v>
      </c>
      <c r="U53">
        <f t="shared" si="8"/>
        <v>-4.379897185000001</v>
      </c>
      <c r="V53">
        <f t="shared" si="8"/>
        <v>-4.68044722</v>
      </c>
      <c r="W53">
        <f t="shared" si="8"/>
        <v>-4.982636874999997</v>
      </c>
      <c r="X53">
        <f t="shared" si="8"/>
        <v>-5.286453879999993</v>
      </c>
      <c r="Y53">
        <f t="shared" si="8"/>
        <v>-5.591885964999998</v>
      </c>
      <c r="Z53">
        <f t="shared" si="8"/>
        <v>-5.898920860000004</v>
      </c>
      <c r="AA53">
        <f t="shared" si="8"/>
        <v>-6.053035526875005</v>
      </c>
      <c r="AB53">
        <f t="shared" si="8"/>
        <v>-6.207546295000002</v>
      </c>
      <c r="AC53">
        <f t="shared" si="8"/>
        <v>-6.269461167039998</v>
      </c>
      <c r="AD53">
        <f t="shared" si="8"/>
        <v>-6.33143907172</v>
      </c>
      <c r="AE53">
        <f t="shared" si="8"/>
        <v>-6.393479910880005</v>
      </c>
      <c r="AF53">
        <f t="shared" si="8"/>
        <v>-6.455583586359996</v>
      </c>
      <c r="AG53">
        <f t="shared" si="8"/>
        <v>-6.5177499999999995</v>
      </c>
    </row>
    <row r="54" spans="1:33" ht="12.75">
      <c r="A54" s="7">
        <v>1.5</v>
      </c>
      <c r="B54">
        <f t="shared" si="6"/>
        <v>14.5395</v>
      </c>
      <c r="C54">
        <f t="shared" si="8"/>
        <v>13.888000000000002</v>
      </c>
      <c r="D54">
        <f t="shared" si="8"/>
        <v>13.165999999999999</v>
      </c>
      <c r="E54">
        <f t="shared" si="8"/>
        <v>12.375</v>
      </c>
      <c r="F54">
        <f t="shared" si="8"/>
        <v>11.5165</v>
      </c>
      <c r="G54">
        <f t="shared" si="8"/>
        <v>10.591999999999999</v>
      </c>
      <c r="H54">
        <f t="shared" si="8"/>
        <v>9.603</v>
      </c>
      <c r="I54">
        <f t="shared" si="8"/>
        <v>8.551</v>
      </c>
      <c r="J54">
        <f t="shared" si="8"/>
        <v>7.4375</v>
      </c>
      <c r="K54">
        <f t="shared" si="8"/>
        <v>6.263999999999999</v>
      </c>
      <c r="L54" s="1">
        <f t="shared" si="8"/>
        <v>5.032000000000002</v>
      </c>
      <c r="M54">
        <f t="shared" si="8"/>
        <v>3.7430000000000003</v>
      </c>
      <c r="N54">
        <f t="shared" si="8"/>
        <v>2.398500000000004</v>
      </c>
      <c r="O54">
        <f t="shared" si="8"/>
        <v>1</v>
      </c>
      <c r="P54">
        <f t="shared" si="8"/>
        <v>-0.45100000000000406</v>
      </c>
      <c r="Q54">
        <f t="shared" si="8"/>
        <v>-1.9529999999999994</v>
      </c>
      <c r="R54">
        <f t="shared" si="8"/>
        <v>-3.5045</v>
      </c>
      <c r="S54">
        <f t="shared" si="8"/>
        <v>-3.8206080000000036</v>
      </c>
      <c r="T54">
        <f t="shared" si="8"/>
        <v>-4.138623999999998</v>
      </c>
      <c r="U54">
        <f t="shared" si="8"/>
        <v>-4.4585360000000005</v>
      </c>
      <c r="V54">
        <f t="shared" si="8"/>
        <v>-4.780331999999996</v>
      </c>
      <c r="W54">
        <f t="shared" si="8"/>
        <v>-5.103999999999994</v>
      </c>
      <c r="X54">
        <f t="shared" si="8"/>
        <v>-5.429527999999998</v>
      </c>
      <c r="Y54">
        <f t="shared" si="8"/>
        <v>-5.756904000000006</v>
      </c>
      <c r="Z54">
        <f t="shared" si="8"/>
        <v>-6.086115999999999</v>
      </c>
      <c r="AA54">
        <f t="shared" si="8"/>
        <v>-6.251406749999999</v>
      </c>
      <c r="AB54">
        <f t="shared" si="8"/>
        <v>-6.417152000000003</v>
      </c>
      <c r="AC54">
        <f t="shared" si="8"/>
        <v>-6.483577023999997</v>
      </c>
      <c r="AD54">
        <f t="shared" si="8"/>
        <v>-6.550074431999999</v>
      </c>
      <c r="AE54">
        <f t="shared" si="8"/>
        <v>-6.616644128000004</v>
      </c>
      <c r="AF54">
        <f t="shared" si="8"/>
        <v>-6.683286015999997</v>
      </c>
      <c r="AG54">
        <f t="shared" si="8"/>
        <v>-6.75</v>
      </c>
    </row>
    <row r="55" spans="1:33" ht="12.75">
      <c r="A55" s="7">
        <v>1.55</v>
      </c>
      <c r="B55">
        <f t="shared" si="6"/>
        <v>15.479807500000003</v>
      </c>
      <c r="C55">
        <f t="shared" si="8"/>
        <v>14.812183124999997</v>
      </c>
      <c r="D55">
        <f t="shared" si="8"/>
        <v>14.06861</v>
      </c>
      <c r="E55">
        <f t="shared" si="8"/>
        <v>13.250546874999998</v>
      </c>
      <c r="F55">
        <f t="shared" si="8"/>
        <v>12.3594525</v>
      </c>
      <c r="G55">
        <f t="shared" si="8"/>
        <v>11.396785625000003</v>
      </c>
      <c r="H55">
        <f t="shared" si="8"/>
        <v>10.364004999999995</v>
      </c>
      <c r="I55">
        <f t="shared" si="8"/>
        <v>9.262569374999998</v>
      </c>
      <c r="J55">
        <f t="shared" si="8"/>
        <v>8.093937500000001</v>
      </c>
      <c r="K55">
        <f t="shared" si="8"/>
        <v>6.859568124999999</v>
      </c>
      <c r="L55" s="1">
        <f t="shared" si="8"/>
        <v>5.560920000000003</v>
      </c>
      <c r="M55">
        <f t="shared" si="8"/>
        <v>4.199451874999999</v>
      </c>
      <c r="N55">
        <f t="shared" si="8"/>
        <v>2.7766225</v>
      </c>
      <c r="O55">
        <f t="shared" si="8"/>
        <v>1.2938906249999942</v>
      </c>
      <c r="P55">
        <f t="shared" si="8"/>
        <v>-0.2472850000000033</v>
      </c>
      <c r="Q55">
        <f t="shared" si="8"/>
        <v>-1.8454456249999946</v>
      </c>
      <c r="R55">
        <f t="shared" si="8"/>
        <v>-3.4991325000000018</v>
      </c>
      <c r="S55">
        <f t="shared" si="8"/>
        <v>-3.8364046550000044</v>
      </c>
      <c r="T55">
        <f t="shared" si="8"/>
        <v>-4.17582784</v>
      </c>
      <c r="U55">
        <f t="shared" si="8"/>
        <v>-4.517390385000006</v>
      </c>
      <c r="V55">
        <f t="shared" si="8"/>
        <v>-4.861080620000003</v>
      </c>
      <c r="W55">
        <f t="shared" si="8"/>
        <v>-5.206886874999995</v>
      </c>
      <c r="X55">
        <f t="shared" si="8"/>
        <v>-5.554797480000003</v>
      </c>
      <c r="Y55">
        <f t="shared" si="8"/>
        <v>-5.904800764999999</v>
      </c>
      <c r="Z55">
        <f t="shared" si="8"/>
        <v>-6.25688506</v>
      </c>
      <c r="AA55">
        <f t="shared" si="8"/>
        <v>-6.433703939375006</v>
      </c>
      <c r="AB55">
        <f t="shared" si="8"/>
        <v>-6.611038695000003</v>
      </c>
      <c r="AC55">
        <f t="shared" si="8"/>
        <v>-6.682116715840001</v>
      </c>
      <c r="AD55">
        <f t="shared" si="8"/>
        <v>-6.753276950120002</v>
      </c>
      <c r="AE55">
        <f t="shared" si="8"/>
        <v>-6.824519304480001</v>
      </c>
      <c r="AF55">
        <f t="shared" si="8"/>
        <v>-6.895843685559999</v>
      </c>
      <c r="AG55">
        <f t="shared" si="8"/>
        <v>-6.967250000000002</v>
      </c>
    </row>
    <row r="56" spans="1:33" ht="12.75">
      <c r="A56" s="7">
        <v>1.6</v>
      </c>
      <c r="B56">
        <f t="shared" si="6"/>
        <v>16.459880000000002</v>
      </c>
      <c r="C56">
        <f t="shared" si="8"/>
        <v>15.776645</v>
      </c>
      <c r="D56">
        <f t="shared" si="8"/>
        <v>15.011840000000005</v>
      </c>
      <c r="E56">
        <f t="shared" si="8"/>
        <v>14.166875000000005</v>
      </c>
      <c r="F56">
        <f t="shared" si="8"/>
        <v>13.24316</v>
      </c>
      <c r="G56">
        <f t="shared" si="8"/>
        <v>12.242105</v>
      </c>
      <c r="H56">
        <f t="shared" si="8"/>
        <v>11.165119999999998</v>
      </c>
      <c r="I56">
        <f t="shared" si="8"/>
        <v>10.013615000000001</v>
      </c>
      <c r="J56">
        <f t="shared" si="8"/>
        <v>8.789</v>
      </c>
      <c r="K56">
        <f t="shared" si="8"/>
        <v>7.492685000000002</v>
      </c>
      <c r="L56" s="1">
        <f t="shared" si="8"/>
        <v>6.126080000000002</v>
      </c>
      <c r="M56">
        <f t="shared" si="8"/>
        <v>4.690595000000002</v>
      </c>
      <c r="N56">
        <f t="shared" si="8"/>
        <v>3.187640000000002</v>
      </c>
      <c r="O56">
        <f t="shared" si="8"/>
        <v>1.618624999999998</v>
      </c>
      <c r="P56">
        <f t="shared" si="8"/>
        <v>-0.015039999999997278</v>
      </c>
      <c r="Q56">
        <f t="shared" si="8"/>
        <v>-1.7119450000000018</v>
      </c>
      <c r="R56">
        <f t="shared" si="8"/>
        <v>-3.470680000000005</v>
      </c>
      <c r="S56">
        <f t="shared" si="8"/>
        <v>-3.8297225200000025</v>
      </c>
      <c r="T56">
        <f t="shared" si="8"/>
        <v>-4.19117056</v>
      </c>
      <c r="U56">
        <f t="shared" si="8"/>
        <v>-4.555012840000005</v>
      </c>
      <c r="V56">
        <f t="shared" si="8"/>
        <v>-4.92123808</v>
      </c>
      <c r="W56">
        <f t="shared" si="8"/>
        <v>-5.2898349999999965</v>
      </c>
      <c r="X56">
        <f t="shared" si="8"/>
        <v>-5.6607923200000005</v>
      </c>
      <c r="Y56">
        <f t="shared" si="8"/>
        <v>-6.034098760000006</v>
      </c>
      <c r="Z56">
        <f t="shared" si="8"/>
        <v>-6.409743039999997</v>
      </c>
      <c r="AA56">
        <f t="shared" si="8"/>
        <v>-6.598438344999998</v>
      </c>
      <c r="AB56">
        <f t="shared" si="8"/>
        <v>-6.787713879999995</v>
      </c>
      <c r="AC56">
        <f t="shared" si="8"/>
        <v>-6.86358624256</v>
      </c>
      <c r="AD56">
        <f t="shared" si="8"/>
        <v>-6.93955112608</v>
      </c>
      <c r="AE56">
        <f t="shared" si="8"/>
        <v>-7.015608440320001</v>
      </c>
      <c r="AF56">
        <f t="shared" si="8"/>
        <v>-7.091758095040001</v>
      </c>
      <c r="AG56">
        <f t="shared" si="8"/>
        <v>-7.168000000000001</v>
      </c>
    </row>
    <row r="57" spans="1:33" ht="12.75">
      <c r="A57" s="7">
        <v>1.65</v>
      </c>
      <c r="B57">
        <f t="shared" si="6"/>
        <v>17.4805425</v>
      </c>
      <c r="C57">
        <f t="shared" si="8"/>
        <v>16.782248125</v>
      </c>
      <c r="D57">
        <f t="shared" si="8"/>
        <v>15.996590000000001</v>
      </c>
      <c r="E57">
        <f t="shared" si="8"/>
        <v>15.124921874999998</v>
      </c>
      <c r="F57">
        <f t="shared" si="8"/>
        <v>14.168597499999994</v>
      </c>
      <c r="G57">
        <f t="shared" si="8"/>
        <v>13.128970624999997</v>
      </c>
      <c r="H57">
        <f t="shared" si="8"/>
        <v>12.007394999999995</v>
      </c>
      <c r="I57">
        <f t="shared" si="8"/>
        <v>10.805224375000005</v>
      </c>
      <c r="J57">
        <f t="shared" si="8"/>
        <v>9.523812499999998</v>
      </c>
      <c r="K57">
        <f t="shared" si="8"/>
        <v>8.164513124999996</v>
      </c>
      <c r="L57" s="1">
        <f t="shared" si="8"/>
        <v>6.728680000000002</v>
      </c>
      <c r="M57">
        <f t="shared" si="8"/>
        <v>5.217666874999999</v>
      </c>
      <c r="N57">
        <f t="shared" si="8"/>
        <v>3.632827500000001</v>
      </c>
      <c r="O57">
        <f t="shared" si="8"/>
        <v>1.9755156250000034</v>
      </c>
      <c r="P57">
        <f t="shared" si="8"/>
        <v>0.2470849999999949</v>
      </c>
      <c r="Q57">
        <f t="shared" si="8"/>
        <v>-1.5511106249999997</v>
      </c>
      <c r="R57">
        <f t="shared" si="8"/>
        <v>-3.4177174999999984</v>
      </c>
      <c r="S57">
        <f t="shared" si="8"/>
        <v>-3.799129095000003</v>
      </c>
      <c r="T57">
        <f t="shared" si="8"/>
        <v>-4.183212160000002</v>
      </c>
      <c r="U57">
        <f t="shared" si="8"/>
        <v>-4.569955865000001</v>
      </c>
      <c r="V57">
        <f t="shared" si="8"/>
        <v>-4.959349380000001</v>
      </c>
      <c r="W57">
        <f t="shared" si="8"/>
        <v>-5.351381875000005</v>
      </c>
      <c r="X57">
        <f t="shared" si="8"/>
        <v>-5.746042520000001</v>
      </c>
      <c r="Y57">
        <f t="shared" si="8"/>
        <v>-6.143320485000002</v>
      </c>
      <c r="Z57">
        <f t="shared" si="8"/>
        <v>-6.543204940000001</v>
      </c>
      <c r="AA57">
        <f t="shared" si="8"/>
        <v>-6.744121216874998</v>
      </c>
      <c r="AB57">
        <f t="shared" si="8"/>
        <v>-6.945685054999998</v>
      </c>
      <c r="AC57">
        <f aca="true" t="shared" si="9" ref="C57:AG66">(1+AC$7)*(1+$A57)*(1-AC$7+$A57)^2-2*AC$7*(1-AC$7+$A57+AC$7*$A57)^2</f>
        <v>-7.0264916041599985</v>
      </c>
      <c r="AD57">
        <f t="shared" si="9"/>
        <v>-7.107401459880002</v>
      </c>
      <c r="AE57">
        <f t="shared" si="9"/>
        <v>-7.18841453552</v>
      </c>
      <c r="AF57">
        <f t="shared" si="9"/>
        <v>-7.269530744440001</v>
      </c>
      <c r="AG57">
        <f t="shared" si="9"/>
        <v>-7.35075</v>
      </c>
    </row>
    <row r="58" spans="1:33" ht="12.75">
      <c r="A58" s="7">
        <v>1.7</v>
      </c>
      <c r="B58">
        <f t="shared" si="6"/>
        <v>18.542620000000007</v>
      </c>
      <c r="C58">
        <f t="shared" si="9"/>
        <v>17.829855</v>
      </c>
      <c r="D58">
        <f t="shared" si="9"/>
        <v>17.02376</v>
      </c>
      <c r="E58">
        <f t="shared" si="9"/>
        <v>16.125625000000003</v>
      </c>
      <c r="F58">
        <f t="shared" si="9"/>
        <v>15.13674</v>
      </c>
      <c r="G58">
        <f t="shared" si="9"/>
        <v>14.058395000000004</v>
      </c>
      <c r="H58">
        <f t="shared" si="9"/>
        <v>12.891879999999993</v>
      </c>
      <c r="I58">
        <f t="shared" si="9"/>
        <v>11.638485</v>
      </c>
      <c r="J58">
        <f t="shared" si="9"/>
        <v>10.299500000000005</v>
      </c>
      <c r="K58">
        <f t="shared" si="9"/>
        <v>8.876215</v>
      </c>
      <c r="L58" s="1">
        <f t="shared" si="9"/>
        <v>7.3699200000000005</v>
      </c>
      <c r="M58">
        <f t="shared" si="9"/>
        <v>5.781905000000002</v>
      </c>
      <c r="N58">
        <f t="shared" si="9"/>
        <v>4.11346</v>
      </c>
      <c r="O58">
        <f t="shared" si="9"/>
        <v>2.3658750000000026</v>
      </c>
      <c r="P58">
        <f t="shared" si="9"/>
        <v>0.5404400000000003</v>
      </c>
      <c r="Q58">
        <f t="shared" si="9"/>
        <v>-1.3615549999999956</v>
      </c>
      <c r="R58">
        <f t="shared" si="9"/>
        <v>-3.3388200000000055</v>
      </c>
      <c r="S58">
        <f t="shared" si="9"/>
        <v>-3.7431918799999977</v>
      </c>
      <c r="T58">
        <f t="shared" si="9"/>
        <v>-4.150512640000002</v>
      </c>
      <c r="U58">
        <f t="shared" si="9"/>
        <v>-4.560771959999997</v>
      </c>
      <c r="V58">
        <f t="shared" si="9"/>
        <v>-4.973959519999994</v>
      </c>
      <c r="W58">
        <f t="shared" si="9"/>
        <v>-5.390065</v>
      </c>
      <c r="X58">
        <f t="shared" si="9"/>
        <v>-5.809078079999999</v>
      </c>
      <c r="Y58">
        <f t="shared" si="9"/>
        <v>-6.230988439999999</v>
      </c>
      <c r="Z58">
        <f t="shared" si="9"/>
        <v>-6.655785760000002</v>
      </c>
      <c r="AA58">
        <f t="shared" si="9"/>
        <v>-6.8692638050000046</v>
      </c>
      <c r="AB58">
        <f t="shared" si="9"/>
        <v>-7.083459719999999</v>
      </c>
      <c r="AC58">
        <f t="shared" si="9"/>
        <v>-7.169338800640002</v>
      </c>
      <c r="AD58">
        <f t="shared" si="9"/>
        <v>-7.255332451519999</v>
      </c>
      <c r="AE58">
        <f t="shared" si="9"/>
        <v>-7.341440590079998</v>
      </c>
      <c r="AF58">
        <f t="shared" si="9"/>
        <v>-7.427663133760001</v>
      </c>
      <c r="AG58">
        <f t="shared" si="9"/>
        <v>-7.513999999999998</v>
      </c>
    </row>
    <row r="59" spans="1:33" ht="12.75">
      <c r="A59" s="7">
        <v>1.75</v>
      </c>
      <c r="B59">
        <f t="shared" si="6"/>
        <v>19.6469375</v>
      </c>
      <c r="C59">
        <f t="shared" si="9"/>
        <v>18.920328124999997</v>
      </c>
      <c r="D59">
        <f t="shared" si="9"/>
        <v>18.094249999999995</v>
      </c>
      <c r="E59">
        <f t="shared" si="9"/>
        <v>17.169921875</v>
      </c>
      <c r="F59">
        <f t="shared" si="9"/>
        <v>16.148562500000004</v>
      </c>
      <c r="G59">
        <f t="shared" si="9"/>
        <v>15.031390625</v>
      </c>
      <c r="H59">
        <f t="shared" si="9"/>
        <v>13.819625</v>
      </c>
      <c r="I59">
        <f t="shared" si="9"/>
        <v>12.514484374999999</v>
      </c>
      <c r="J59">
        <f t="shared" si="9"/>
        <v>11.1171875</v>
      </c>
      <c r="K59">
        <f t="shared" si="9"/>
        <v>9.628953124999999</v>
      </c>
      <c r="L59" s="1">
        <f t="shared" si="9"/>
        <v>8.050999999999997</v>
      </c>
      <c r="M59">
        <f t="shared" si="9"/>
        <v>6.384546875</v>
      </c>
      <c r="N59">
        <f t="shared" si="9"/>
        <v>4.630812500000003</v>
      </c>
      <c r="O59">
        <f t="shared" si="9"/>
        <v>2.791015625</v>
      </c>
      <c r="P59">
        <f t="shared" si="9"/>
        <v>0.8663750000000014</v>
      </c>
      <c r="Q59">
        <f t="shared" si="9"/>
        <v>-1.141890625000002</v>
      </c>
      <c r="R59">
        <f t="shared" si="9"/>
        <v>-3.2325624999999967</v>
      </c>
      <c r="S59">
        <f t="shared" si="9"/>
        <v>-3.660478375000004</v>
      </c>
      <c r="T59">
        <f t="shared" si="9"/>
        <v>-4.091632000000004</v>
      </c>
      <c r="U59">
        <f t="shared" si="9"/>
        <v>-4.526013625000001</v>
      </c>
      <c r="V59">
        <f t="shared" si="9"/>
        <v>-4.9636134999999975</v>
      </c>
      <c r="W59">
        <f t="shared" si="9"/>
        <v>-5.404421874999997</v>
      </c>
      <c r="X59">
        <f t="shared" si="9"/>
        <v>-5.848428999999999</v>
      </c>
      <c r="Y59">
        <f t="shared" si="9"/>
        <v>-6.295625125000001</v>
      </c>
      <c r="Z59">
        <f t="shared" si="9"/>
        <v>-6.746000499999997</v>
      </c>
      <c r="AA59">
        <f t="shared" si="9"/>
        <v>-6.9723773593750025</v>
      </c>
      <c r="AB59">
        <f t="shared" si="9"/>
        <v>-7.199545374999996</v>
      </c>
      <c r="AC59">
        <f t="shared" si="9"/>
        <v>-7.290633831999994</v>
      </c>
      <c r="AD59">
        <f t="shared" si="9"/>
        <v>-7.381848600999998</v>
      </c>
      <c r="AE59">
        <f t="shared" si="9"/>
        <v>-7.473189604000002</v>
      </c>
      <c r="AF59">
        <f t="shared" si="9"/>
        <v>-7.564656762999999</v>
      </c>
      <c r="AG59">
        <f t="shared" si="9"/>
        <v>-7.65625</v>
      </c>
    </row>
    <row r="60" spans="1:33" ht="12.75">
      <c r="A60" s="7">
        <v>1.8</v>
      </c>
      <c r="B60">
        <f t="shared" si="6"/>
        <v>20.794320000000003</v>
      </c>
      <c r="C60">
        <f t="shared" si="9"/>
        <v>20.05453</v>
      </c>
      <c r="D60">
        <f t="shared" si="9"/>
        <v>19.208960000000005</v>
      </c>
      <c r="E60">
        <f t="shared" si="9"/>
        <v>18.25875</v>
      </c>
      <c r="F60">
        <f t="shared" si="9"/>
        <v>17.205039999999997</v>
      </c>
      <c r="G60">
        <f t="shared" si="9"/>
        <v>16.048970000000004</v>
      </c>
      <c r="H60">
        <f t="shared" si="9"/>
        <v>14.791679999999996</v>
      </c>
      <c r="I60">
        <f t="shared" si="9"/>
        <v>13.434309999999998</v>
      </c>
      <c r="J60">
        <f t="shared" si="9"/>
        <v>11.977999999999994</v>
      </c>
      <c r="K60">
        <f t="shared" si="9"/>
        <v>10.423889999999995</v>
      </c>
      <c r="L60" s="1">
        <f t="shared" si="9"/>
        <v>8.773119999999997</v>
      </c>
      <c r="M60">
        <f t="shared" si="9"/>
        <v>7.0268299999999915</v>
      </c>
      <c r="N60">
        <f t="shared" si="9"/>
        <v>5.186159999999997</v>
      </c>
      <c r="O60">
        <f t="shared" si="9"/>
        <v>3.25225</v>
      </c>
      <c r="P60">
        <f t="shared" si="9"/>
        <v>1.226239999999997</v>
      </c>
      <c r="Q60">
        <f t="shared" si="9"/>
        <v>-0.8907300000000049</v>
      </c>
      <c r="R60">
        <f t="shared" si="9"/>
        <v>-3.097520000000003</v>
      </c>
      <c r="S60">
        <f t="shared" si="9"/>
        <v>-3.549556080000002</v>
      </c>
      <c r="T60">
        <f t="shared" si="9"/>
        <v>-4.005130240000003</v>
      </c>
      <c r="U60">
        <f t="shared" si="9"/>
        <v>-4.464233360000005</v>
      </c>
      <c r="V60">
        <f t="shared" si="9"/>
        <v>-4.926856319999999</v>
      </c>
      <c r="W60">
        <f t="shared" si="9"/>
        <v>-5.3929899999999975</v>
      </c>
      <c r="X60">
        <f t="shared" si="9"/>
        <v>-5.86262528</v>
      </c>
      <c r="Y60">
        <f t="shared" si="9"/>
        <v>-6.33575304</v>
      </c>
      <c r="Z60">
        <f t="shared" si="9"/>
        <v>-6.812364160000001</v>
      </c>
      <c r="AA60">
        <f t="shared" si="9"/>
        <v>-7.051973130000004</v>
      </c>
      <c r="AB60">
        <f t="shared" si="9"/>
        <v>-7.292449519999998</v>
      </c>
      <c r="AC60">
        <f t="shared" si="9"/>
        <v>-7.388882698240007</v>
      </c>
      <c r="AD60">
        <f t="shared" si="9"/>
        <v>-7.485454408320006</v>
      </c>
      <c r="AE60">
        <f t="shared" si="9"/>
        <v>-7.58216457728</v>
      </c>
      <c r="AF60">
        <f t="shared" si="9"/>
        <v>-7.6790131321600015</v>
      </c>
      <c r="AG60">
        <f t="shared" si="9"/>
        <v>-7.776000000000003</v>
      </c>
    </row>
    <row r="61" spans="1:33" ht="12.75">
      <c r="A61" s="7">
        <v>1.85</v>
      </c>
      <c r="B61">
        <f t="shared" si="6"/>
        <v>21.985592500000003</v>
      </c>
      <c r="C61">
        <f t="shared" si="9"/>
        <v>21.233323125000002</v>
      </c>
      <c r="D61">
        <f t="shared" si="9"/>
        <v>20.368790000000004</v>
      </c>
      <c r="E61">
        <f t="shared" si="9"/>
        <v>19.393046875000003</v>
      </c>
      <c r="F61">
        <f t="shared" si="9"/>
        <v>18.3071475</v>
      </c>
      <c r="G61">
        <f t="shared" si="9"/>
        <v>17.112145625000004</v>
      </c>
      <c r="H61">
        <f t="shared" si="9"/>
        <v>15.809095000000001</v>
      </c>
      <c r="I61">
        <f t="shared" si="9"/>
        <v>14.399049375000006</v>
      </c>
      <c r="J61">
        <f t="shared" si="9"/>
        <v>12.883062500000003</v>
      </c>
      <c r="K61">
        <f t="shared" si="9"/>
        <v>11.262188125</v>
      </c>
      <c r="L61" s="1">
        <f t="shared" si="9"/>
        <v>9.537479999999999</v>
      </c>
      <c r="M61">
        <f t="shared" si="9"/>
        <v>7.709991874999998</v>
      </c>
      <c r="N61">
        <f t="shared" si="9"/>
        <v>5.780777500000003</v>
      </c>
      <c r="O61">
        <f t="shared" si="9"/>
        <v>3.7508906249999967</v>
      </c>
      <c r="P61">
        <f t="shared" si="9"/>
        <v>1.621384999999993</v>
      </c>
      <c r="Q61">
        <f t="shared" si="9"/>
        <v>-0.6066856249999937</v>
      </c>
      <c r="R61">
        <f t="shared" si="9"/>
        <v>-2.932267500000002</v>
      </c>
      <c r="S61">
        <f t="shared" si="9"/>
        <v>-3.4089924949999997</v>
      </c>
      <c r="T61">
        <f t="shared" si="9"/>
        <v>-3.889567360000008</v>
      </c>
      <c r="U61">
        <f t="shared" si="9"/>
        <v>-4.373983665000004</v>
      </c>
      <c r="V61">
        <f t="shared" si="9"/>
        <v>-4.862232979999998</v>
      </c>
      <c r="W61">
        <f t="shared" si="9"/>
        <v>-5.354306874999999</v>
      </c>
      <c r="X61">
        <f t="shared" si="9"/>
        <v>-5.850196920000002</v>
      </c>
      <c r="Y61">
        <f t="shared" si="9"/>
        <v>-6.349894684999995</v>
      </c>
      <c r="Z61">
        <f t="shared" si="9"/>
        <v>-6.853391739999992</v>
      </c>
      <c r="AA61">
        <f t="shared" si="9"/>
        <v>-7.1065623668750035</v>
      </c>
      <c r="AB61">
        <f t="shared" si="9"/>
        <v>-7.360679655000002</v>
      </c>
      <c r="AC61">
        <f t="shared" si="9"/>
        <v>-7.462591399359997</v>
      </c>
      <c r="AD61">
        <f t="shared" si="9"/>
        <v>-7.56465437348</v>
      </c>
      <c r="AE61">
        <f t="shared" si="9"/>
        <v>-7.666868509919997</v>
      </c>
      <c r="AF61">
        <f t="shared" si="9"/>
        <v>-7.769233741239997</v>
      </c>
      <c r="AG61">
        <f t="shared" si="9"/>
        <v>-7.871749999999999</v>
      </c>
    </row>
    <row r="62" spans="1:33" ht="12.75">
      <c r="A62" s="7">
        <v>1.9</v>
      </c>
      <c r="B62">
        <f t="shared" si="6"/>
        <v>23.221579999999996</v>
      </c>
      <c r="C62">
        <f t="shared" si="9"/>
        <v>22.457569999999997</v>
      </c>
      <c r="D62">
        <f t="shared" si="9"/>
        <v>21.574640000000002</v>
      </c>
      <c r="E62">
        <f t="shared" si="9"/>
        <v>20.57375</v>
      </c>
      <c r="F62">
        <f t="shared" si="9"/>
        <v>19.455859999999994</v>
      </c>
      <c r="G62">
        <f t="shared" si="9"/>
        <v>18.22193</v>
      </c>
      <c r="H62">
        <f t="shared" si="9"/>
        <v>16.872919999999997</v>
      </c>
      <c r="I62">
        <f t="shared" si="9"/>
        <v>15.409790000000005</v>
      </c>
      <c r="J62">
        <f t="shared" si="9"/>
        <v>13.833499999999999</v>
      </c>
      <c r="K62">
        <f t="shared" si="9"/>
        <v>12.145009999999996</v>
      </c>
      <c r="L62" s="1">
        <f t="shared" si="9"/>
        <v>10.345279999999997</v>
      </c>
      <c r="M62">
        <f t="shared" si="9"/>
        <v>8.435269999999994</v>
      </c>
      <c r="N62">
        <f t="shared" si="9"/>
        <v>6.415940000000003</v>
      </c>
      <c r="O62">
        <f t="shared" si="9"/>
        <v>4.2882500000000014</v>
      </c>
      <c r="P62">
        <f t="shared" si="9"/>
        <v>2.0531599999999948</v>
      </c>
      <c r="Q62">
        <f t="shared" si="9"/>
        <v>-0.28837000000000046</v>
      </c>
      <c r="R62">
        <f t="shared" si="9"/>
        <v>-2.7353799999999993</v>
      </c>
      <c r="S62">
        <f t="shared" si="9"/>
        <v>-3.237355119999993</v>
      </c>
      <c r="T62">
        <f t="shared" si="9"/>
        <v>-3.7435033599999983</v>
      </c>
      <c r="U62">
        <f t="shared" si="9"/>
        <v>-4.253817040000001</v>
      </c>
      <c r="V62">
        <f t="shared" si="9"/>
        <v>-4.768288479999995</v>
      </c>
      <c r="W62">
        <f t="shared" si="9"/>
        <v>-5.286909999999999</v>
      </c>
      <c r="X62">
        <f t="shared" si="9"/>
        <v>-5.8096739199999945</v>
      </c>
      <c r="Y62">
        <f t="shared" si="9"/>
        <v>-6.336572559999997</v>
      </c>
      <c r="Z62">
        <f t="shared" si="9"/>
        <v>-6.867598239999996</v>
      </c>
      <c r="AA62">
        <f t="shared" si="9"/>
        <v>-7.134656320000008</v>
      </c>
      <c r="AB62">
        <f t="shared" si="9"/>
        <v>-7.402743279999996</v>
      </c>
      <c r="AC62">
        <f t="shared" si="9"/>
        <v>-7.510265935359996</v>
      </c>
      <c r="AD62">
        <f t="shared" si="9"/>
        <v>-7.61795299648</v>
      </c>
      <c r="AE62">
        <f t="shared" si="9"/>
        <v>-7.725804401920001</v>
      </c>
      <c r="AF62">
        <f t="shared" si="9"/>
        <v>-7.833820090239993</v>
      </c>
      <c r="AG62">
        <f t="shared" si="9"/>
        <v>-7.942</v>
      </c>
    </row>
    <row r="63" spans="1:33" ht="12.75">
      <c r="A63" s="7">
        <v>1.95</v>
      </c>
      <c r="B63">
        <f t="shared" si="6"/>
        <v>24.503107500000006</v>
      </c>
      <c r="C63">
        <f t="shared" si="9"/>
        <v>23.728133125</v>
      </c>
      <c r="D63">
        <f t="shared" si="9"/>
        <v>22.82741</v>
      </c>
      <c r="E63">
        <f t="shared" si="9"/>
        <v>21.801796875000004</v>
      </c>
      <c r="F63">
        <f t="shared" si="9"/>
        <v>20.652152500000003</v>
      </c>
      <c r="G63">
        <f t="shared" si="9"/>
        <v>19.379335625000003</v>
      </c>
      <c r="H63">
        <f t="shared" si="9"/>
        <v>17.984204999999996</v>
      </c>
      <c r="I63">
        <f t="shared" si="9"/>
        <v>16.467619374999998</v>
      </c>
      <c r="J63">
        <f t="shared" si="9"/>
        <v>14.830437500000007</v>
      </c>
      <c r="K63">
        <f t="shared" si="9"/>
        <v>13.073518125</v>
      </c>
      <c r="L63" s="1">
        <f t="shared" si="9"/>
        <v>11.197720000000011</v>
      </c>
      <c r="M63">
        <f t="shared" si="9"/>
        <v>9.203901874999996</v>
      </c>
      <c r="N63">
        <f t="shared" si="9"/>
        <v>7.0929225</v>
      </c>
      <c r="O63">
        <f t="shared" si="9"/>
        <v>4.865640625000005</v>
      </c>
      <c r="P63">
        <f t="shared" si="9"/>
        <v>2.522915000000001</v>
      </c>
      <c r="Q63">
        <f t="shared" si="9"/>
        <v>0.06560437499999949</v>
      </c>
      <c r="R63">
        <f t="shared" si="9"/>
        <v>-2.505432499999994</v>
      </c>
      <c r="S63">
        <f t="shared" si="9"/>
        <v>-3.0332114549999964</v>
      </c>
      <c r="T63">
        <f t="shared" si="9"/>
        <v>-3.5654982400000073</v>
      </c>
      <c r="U63">
        <f t="shared" si="9"/>
        <v>-4.102285984999995</v>
      </c>
      <c r="V63">
        <f t="shared" si="9"/>
        <v>-4.643567820000005</v>
      </c>
      <c r="W63">
        <f t="shared" si="9"/>
        <v>-5.189336874999995</v>
      </c>
      <c r="X63">
        <f t="shared" si="9"/>
        <v>-5.7395862799999975</v>
      </c>
      <c r="Y63">
        <f t="shared" si="9"/>
        <v>-6.294309165000001</v>
      </c>
      <c r="Z63">
        <f t="shared" si="9"/>
        <v>-6.853498660000003</v>
      </c>
      <c r="AA63">
        <f t="shared" si="9"/>
        <v>-7.134766239375004</v>
      </c>
      <c r="AB63">
        <f t="shared" si="9"/>
        <v>-7.417147894999999</v>
      </c>
      <c r="AC63">
        <f t="shared" si="9"/>
        <v>-7.530412306239999</v>
      </c>
      <c r="AD63">
        <f t="shared" si="9"/>
        <v>-7.643854777319994</v>
      </c>
      <c r="AE63">
        <f t="shared" si="9"/>
        <v>-7.757475253279999</v>
      </c>
      <c r="AF63">
        <f t="shared" si="9"/>
        <v>-7.871273679159994</v>
      </c>
      <c r="AG63">
        <f t="shared" si="9"/>
        <v>-7.985249999999997</v>
      </c>
    </row>
    <row r="64" spans="1:33" ht="12.75">
      <c r="A64" s="7">
        <v>2</v>
      </c>
      <c r="B64">
        <f t="shared" si="6"/>
        <v>25.831000000000003</v>
      </c>
      <c r="C64">
        <f t="shared" si="9"/>
        <v>25.045875</v>
      </c>
      <c r="D64">
        <f t="shared" si="9"/>
        <v>24.127999999999993</v>
      </c>
      <c r="E64">
        <f t="shared" si="9"/>
        <v>23.078125</v>
      </c>
      <c r="F64">
        <f t="shared" si="9"/>
        <v>21.897000000000002</v>
      </c>
      <c r="G64">
        <f t="shared" si="9"/>
        <v>20.585375000000006</v>
      </c>
      <c r="H64">
        <f t="shared" si="9"/>
        <v>19.144</v>
      </c>
      <c r="I64">
        <f t="shared" si="9"/>
        <v>17.573625</v>
      </c>
      <c r="J64">
        <f t="shared" si="9"/>
        <v>15.875</v>
      </c>
      <c r="K64">
        <f t="shared" si="9"/>
        <v>14.048875000000004</v>
      </c>
      <c r="L64" s="1">
        <f t="shared" si="9"/>
        <v>12.096000000000007</v>
      </c>
      <c r="M64">
        <f t="shared" si="9"/>
        <v>10.017124999999997</v>
      </c>
      <c r="N64">
        <f t="shared" si="9"/>
        <v>7.812999999999995</v>
      </c>
      <c r="O64">
        <f t="shared" si="9"/>
        <v>5.484375</v>
      </c>
      <c r="P64">
        <f t="shared" si="9"/>
        <v>3.0320000000000036</v>
      </c>
      <c r="Q64">
        <f t="shared" si="9"/>
        <v>0.45662500000000605</v>
      </c>
      <c r="R64">
        <f t="shared" si="9"/>
        <v>-2.2410000000000068</v>
      </c>
      <c r="S64">
        <f t="shared" si="9"/>
        <v>-2.7951290000000064</v>
      </c>
      <c r="T64">
        <f t="shared" si="9"/>
        <v>-3.354111999999997</v>
      </c>
      <c r="U64">
        <f t="shared" si="9"/>
        <v>-3.917942999999994</v>
      </c>
      <c r="V64">
        <f t="shared" si="9"/>
        <v>-4.486615999999998</v>
      </c>
      <c r="W64">
        <f t="shared" si="9"/>
        <v>-5.060124999999999</v>
      </c>
      <c r="X64">
        <f t="shared" si="9"/>
        <v>-5.638463999999999</v>
      </c>
      <c r="Y64">
        <f t="shared" si="9"/>
        <v>-6.221626999999998</v>
      </c>
      <c r="Z64">
        <f t="shared" si="9"/>
        <v>-6.809608000000004</v>
      </c>
      <c r="AA64">
        <f t="shared" si="9"/>
        <v>-7.105403375000002</v>
      </c>
      <c r="AB64">
        <f t="shared" si="9"/>
        <v>-7.402401000000005</v>
      </c>
      <c r="AC64">
        <f t="shared" si="9"/>
        <v>-7.521536512000001</v>
      </c>
      <c r="AD64">
        <f t="shared" si="9"/>
        <v>-7.640864215999997</v>
      </c>
      <c r="AE64">
        <f t="shared" si="9"/>
        <v>-7.760384064000004</v>
      </c>
      <c r="AF64">
        <f t="shared" si="9"/>
        <v>-7.880096008000006</v>
      </c>
      <c r="AG64">
        <f t="shared" si="9"/>
        <v>-8</v>
      </c>
    </row>
    <row r="65" spans="1:33" ht="12.75">
      <c r="A65" s="7">
        <v>2.1</v>
      </c>
      <c r="B65">
        <f t="shared" si="6"/>
        <v>28.629180000000005</v>
      </c>
      <c r="C65">
        <f t="shared" si="9"/>
        <v>27.826345</v>
      </c>
      <c r="D65">
        <f t="shared" si="9"/>
        <v>26.876240000000006</v>
      </c>
      <c r="E65">
        <f t="shared" si="9"/>
        <v>25.779375</v>
      </c>
      <c r="F65">
        <f t="shared" si="9"/>
        <v>24.53626</v>
      </c>
      <c r="G65">
        <f t="shared" si="9"/>
        <v>23.147405000000006</v>
      </c>
      <c r="H65">
        <f t="shared" si="9"/>
        <v>21.61332</v>
      </c>
      <c r="I65">
        <f t="shared" si="9"/>
        <v>19.934515000000005</v>
      </c>
      <c r="J65">
        <f t="shared" si="9"/>
        <v>18.1115</v>
      </c>
      <c r="K65">
        <f t="shared" si="9"/>
        <v>16.144785</v>
      </c>
      <c r="L65" s="1">
        <f t="shared" si="9"/>
        <v>14.034880000000008</v>
      </c>
      <c r="M65">
        <f t="shared" si="9"/>
        <v>11.782295000000001</v>
      </c>
      <c r="N65">
        <f t="shared" si="9"/>
        <v>9.387540000000008</v>
      </c>
      <c r="O65">
        <f t="shared" si="9"/>
        <v>6.851125</v>
      </c>
      <c r="P65">
        <f t="shared" si="9"/>
        <v>4.173559999999995</v>
      </c>
      <c r="Q65">
        <f t="shared" si="9"/>
        <v>1.3553549999999994</v>
      </c>
      <c r="R65">
        <f t="shared" si="9"/>
        <v>-1.6029799999999916</v>
      </c>
      <c r="S65">
        <f t="shared" si="9"/>
        <v>-2.2114177199999965</v>
      </c>
      <c r="T65">
        <f t="shared" si="9"/>
        <v>-2.8254361599999953</v>
      </c>
      <c r="U65">
        <f t="shared" si="9"/>
        <v>-3.445031240000006</v>
      </c>
      <c r="V65">
        <f t="shared" si="9"/>
        <v>-4.070198880000007</v>
      </c>
      <c r="W65">
        <f t="shared" si="9"/>
        <v>-4.700935000000001</v>
      </c>
      <c r="X65">
        <f t="shared" si="9"/>
        <v>-5.337235520000014</v>
      </c>
      <c r="Y65">
        <f t="shared" si="9"/>
        <v>-5.979096359999993</v>
      </c>
      <c r="Z65">
        <f t="shared" si="9"/>
        <v>-6.6265134399999965</v>
      </c>
      <c r="AA65">
        <f t="shared" si="9"/>
        <v>-6.952304294999998</v>
      </c>
      <c r="AB65">
        <f t="shared" si="9"/>
        <v>-7.279482679999987</v>
      </c>
      <c r="AC65">
        <f t="shared" si="9"/>
        <v>-7.410742428159999</v>
      </c>
      <c r="AD65">
        <f t="shared" si="9"/>
        <v>-7.54222406688001</v>
      </c>
      <c r="AE65">
        <f t="shared" si="9"/>
        <v>-7.673927563520014</v>
      </c>
      <c r="AF65">
        <f t="shared" si="9"/>
        <v>-7.805852885439997</v>
      </c>
      <c r="AG65">
        <f t="shared" si="9"/>
        <v>-7.937999999999999</v>
      </c>
    </row>
    <row r="66" spans="1:33" ht="12.75">
      <c r="A66" s="7">
        <v>2.2</v>
      </c>
      <c r="B66">
        <f t="shared" si="6"/>
        <v>31.62272000000001</v>
      </c>
      <c r="C66">
        <f t="shared" si="9"/>
        <v>30.805880000000002</v>
      </c>
      <c r="D66">
        <f t="shared" si="9"/>
        <v>29.82656</v>
      </c>
      <c r="E66">
        <f aca="true" t="shared" si="10" ref="C66:AG74">(1+E$7)*(1+$A66)*(1-E$7+$A66)^2-2*E$7*(1-E$7+$A66+E$7*$A66)^2</f>
        <v>28.685000000000002</v>
      </c>
      <c r="F66">
        <f t="shared" si="10"/>
        <v>27.381440000000012</v>
      </c>
      <c r="G66">
        <f t="shared" si="10"/>
        <v>25.916120000000006</v>
      </c>
      <c r="H66">
        <f t="shared" si="10"/>
        <v>24.289279999999998</v>
      </c>
      <c r="I66">
        <f t="shared" si="10"/>
        <v>22.50115999999999</v>
      </c>
      <c r="J66">
        <f t="shared" si="10"/>
        <v>20.55200000000001</v>
      </c>
      <c r="K66">
        <f t="shared" si="10"/>
        <v>18.442040000000013</v>
      </c>
      <c r="L66" s="1">
        <f t="shared" si="10"/>
        <v>16.17152000000001</v>
      </c>
      <c r="M66">
        <f t="shared" si="10"/>
        <v>13.740679999999998</v>
      </c>
      <c r="N66">
        <f t="shared" si="10"/>
        <v>11.14976</v>
      </c>
      <c r="O66">
        <f t="shared" si="10"/>
        <v>8.399000000000001</v>
      </c>
      <c r="P66">
        <f t="shared" si="10"/>
        <v>5.488640000000007</v>
      </c>
      <c r="Q66">
        <f t="shared" si="10"/>
        <v>2.4189200000000035</v>
      </c>
      <c r="R66">
        <f t="shared" si="10"/>
        <v>-0.8099199999999982</v>
      </c>
      <c r="S66">
        <f t="shared" si="10"/>
        <v>-1.4747612799999885</v>
      </c>
      <c r="T66">
        <f t="shared" si="10"/>
        <v>-2.145955839999999</v>
      </c>
      <c r="U66">
        <f t="shared" si="10"/>
        <v>-2.8235017600000027</v>
      </c>
      <c r="V66">
        <f t="shared" si="10"/>
        <v>-3.507397119999993</v>
      </c>
      <c r="W66">
        <f t="shared" si="10"/>
        <v>-4.197639999999996</v>
      </c>
      <c r="X66">
        <f t="shared" si="10"/>
        <v>-4.894228479999995</v>
      </c>
      <c r="Y66">
        <f t="shared" si="10"/>
        <v>-5.597160639999995</v>
      </c>
      <c r="Z66">
        <f t="shared" si="10"/>
        <v>-6.30643456</v>
      </c>
      <c r="AA66">
        <f t="shared" si="10"/>
        <v>-6.663449080000003</v>
      </c>
      <c r="AB66">
        <f t="shared" si="10"/>
        <v>-7.022048319999996</v>
      </c>
      <c r="AC66">
        <f t="shared" si="10"/>
        <v>-7.165931683840004</v>
      </c>
      <c r="AD66">
        <f t="shared" si="10"/>
        <v>-7.310068549120011</v>
      </c>
      <c r="AE66">
        <f t="shared" si="10"/>
        <v>-7.454458900480013</v>
      </c>
      <c r="AF66">
        <f t="shared" si="10"/>
        <v>-7.599102722560012</v>
      </c>
      <c r="AG66">
        <f t="shared" si="10"/>
        <v>-7.744</v>
      </c>
    </row>
    <row r="67" spans="1:33" ht="12.75">
      <c r="A67" s="7">
        <v>2.3</v>
      </c>
      <c r="B67">
        <f t="shared" si="6"/>
        <v>34.81821999999999</v>
      </c>
      <c r="C67">
        <f t="shared" si="10"/>
        <v>33.99137999999999</v>
      </c>
      <c r="D67">
        <f t="shared" si="10"/>
        <v>32.986159999999984</v>
      </c>
      <c r="E67">
        <f t="shared" si="10"/>
        <v>31.802499999999995</v>
      </c>
      <c r="F67">
        <f t="shared" si="10"/>
        <v>30.44034</v>
      </c>
      <c r="G67">
        <f t="shared" si="10"/>
        <v>28.89962</v>
      </c>
      <c r="H67">
        <f t="shared" si="10"/>
        <v>27.18027999999999</v>
      </c>
      <c r="I67">
        <f t="shared" si="10"/>
        <v>25.282259999999987</v>
      </c>
      <c r="J67">
        <f t="shared" si="10"/>
        <v>23.205499999999994</v>
      </c>
      <c r="K67">
        <f t="shared" si="10"/>
        <v>20.949940000000005</v>
      </c>
      <c r="L67" s="1">
        <f t="shared" si="10"/>
        <v>18.51551999999999</v>
      </c>
      <c r="M67">
        <f t="shared" si="10"/>
        <v>15.902179999999994</v>
      </c>
      <c r="N67">
        <f t="shared" si="10"/>
        <v>13.109859999999998</v>
      </c>
      <c r="O67">
        <f t="shared" si="10"/>
        <v>10.1385</v>
      </c>
      <c r="P67">
        <f t="shared" si="10"/>
        <v>6.988039999999998</v>
      </c>
      <c r="Q67">
        <f t="shared" si="10"/>
        <v>3.6584199999999996</v>
      </c>
      <c r="R67">
        <f t="shared" si="10"/>
        <v>0.14957999999999316</v>
      </c>
      <c r="S67">
        <f t="shared" si="10"/>
        <v>-0.5736996800000043</v>
      </c>
      <c r="T67">
        <f t="shared" si="10"/>
        <v>-1.304151040000015</v>
      </c>
      <c r="U67">
        <f t="shared" si="10"/>
        <v>-2.0417745600000003</v>
      </c>
      <c r="V67">
        <f t="shared" si="10"/>
        <v>-2.7865707200000074</v>
      </c>
      <c r="W67">
        <f t="shared" si="10"/>
        <v>-3.5385399999999976</v>
      </c>
      <c r="X67">
        <f t="shared" si="10"/>
        <v>-4.297682880000011</v>
      </c>
      <c r="Y67">
        <f t="shared" si="10"/>
        <v>-5.063999840000001</v>
      </c>
      <c r="Z67">
        <f t="shared" si="10"/>
        <v>-5.837491360000001</v>
      </c>
      <c r="AA67">
        <f t="shared" si="10"/>
        <v>-6.226927730000007</v>
      </c>
      <c r="AB67">
        <f t="shared" si="10"/>
        <v>-6.618157920000009</v>
      </c>
      <c r="AC67">
        <f t="shared" si="10"/>
        <v>-6.775152279039986</v>
      </c>
      <c r="AD67">
        <f t="shared" si="10"/>
        <v>-6.932433662720001</v>
      </c>
      <c r="AE67">
        <f t="shared" si="10"/>
        <v>-7.0900020748799975</v>
      </c>
      <c r="AF67">
        <f t="shared" si="10"/>
        <v>-7.247857519360004</v>
      </c>
      <c r="AG67">
        <f t="shared" si="10"/>
        <v>-7.405999999999999</v>
      </c>
    </row>
    <row r="68" spans="1:33" ht="12.75">
      <c r="A68" s="7">
        <v>2.4</v>
      </c>
      <c r="B68">
        <f t="shared" si="6"/>
        <v>38.22228</v>
      </c>
      <c r="C68">
        <f t="shared" si="10"/>
        <v>37.389745</v>
      </c>
      <c r="D68">
        <f t="shared" si="10"/>
        <v>36.36224000000001</v>
      </c>
      <c r="E68">
        <f t="shared" si="10"/>
        <v>35.139375</v>
      </c>
      <c r="F68">
        <f t="shared" si="10"/>
        <v>33.72076</v>
      </c>
      <c r="G68">
        <f t="shared" si="10"/>
        <v>32.106004999999996</v>
      </c>
      <c r="H68">
        <f t="shared" si="10"/>
        <v>30.294719999999998</v>
      </c>
      <c r="I68">
        <f t="shared" si="10"/>
        <v>28.286515</v>
      </c>
      <c r="J68">
        <f t="shared" si="10"/>
        <v>26.081</v>
      </c>
      <c r="K68">
        <f t="shared" si="10"/>
        <v>23.67778499999999</v>
      </c>
      <c r="L68" s="1">
        <f t="shared" si="10"/>
        <v>21.076479999999997</v>
      </c>
      <c r="M68">
        <f t="shared" si="10"/>
        <v>18.27669499999999</v>
      </c>
      <c r="N68">
        <f t="shared" si="10"/>
        <v>15.278040000000004</v>
      </c>
      <c r="O68">
        <f t="shared" si="10"/>
        <v>12.08012500000001</v>
      </c>
      <c r="P68">
        <f t="shared" si="10"/>
        <v>8.682559999999995</v>
      </c>
      <c r="Q68">
        <f t="shared" si="10"/>
        <v>5.084955000000001</v>
      </c>
      <c r="R68">
        <f t="shared" si="10"/>
        <v>1.286919999999995</v>
      </c>
      <c r="S68">
        <f t="shared" si="10"/>
        <v>0.503227080000002</v>
      </c>
      <c r="T68">
        <f t="shared" si="10"/>
        <v>-0.2885017600000097</v>
      </c>
      <c r="U68">
        <f t="shared" si="10"/>
        <v>-1.0882696400000071</v>
      </c>
      <c r="V68">
        <f t="shared" si="10"/>
        <v>-1.8960796799999855</v>
      </c>
      <c r="W68">
        <f t="shared" si="10"/>
        <v>-2.711934999999997</v>
      </c>
      <c r="X68">
        <f t="shared" si="10"/>
        <v>-3.535838720000001</v>
      </c>
      <c r="Y68">
        <f t="shared" si="10"/>
        <v>-4.367793959999993</v>
      </c>
      <c r="Z68">
        <f t="shared" si="10"/>
        <v>-5.207803840000004</v>
      </c>
      <c r="AA68">
        <f t="shared" si="10"/>
        <v>-5.6308302449999985</v>
      </c>
      <c r="AB68">
        <f t="shared" si="10"/>
        <v>-6.055871479999986</v>
      </c>
      <c r="AC68">
        <f t="shared" si="10"/>
        <v>-6.2264522137600125</v>
      </c>
      <c r="AD68">
        <f t="shared" si="10"/>
        <v>-6.397355407679996</v>
      </c>
      <c r="AE68">
        <f t="shared" si="10"/>
        <v>-6.568581086719995</v>
      </c>
      <c r="AF68">
        <f t="shared" si="10"/>
        <v>-6.7401292758399975</v>
      </c>
      <c r="AG68">
        <f t="shared" si="10"/>
        <v>-6.911999999999999</v>
      </c>
    </row>
    <row r="69" spans="1:33" ht="12.75">
      <c r="A69" s="7">
        <v>2.5</v>
      </c>
      <c r="B69">
        <f t="shared" si="6"/>
        <v>41.841499999999996</v>
      </c>
      <c r="C69">
        <f t="shared" si="10"/>
        <v>41.007875</v>
      </c>
      <c r="D69">
        <f t="shared" si="10"/>
        <v>39.962</v>
      </c>
      <c r="E69">
        <f t="shared" si="10"/>
        <v>38.703125</v>
      </c>
      <c r="F69">
        <f t="shared" si="10"/>
        <v>37.230500000000006</v>
      </c>
      <c r="G69">
        <f t="shared" si="10"/>
        <v>35.543375000000005</v>
      </c>
      <c r="H69">
        <f t="shared" si="10"/>
        <v>33.641</v>
      </c>
      <c r="I69">
        <f t="shared" si="10"/>
        <v>31.522624999999998</v>
      </c>
      <c r="J69">
        <f t="shared" si="10"/>
        <v>29.1875</v>
      </c>
      <c r="K69">
        <f t="shared" si="10"/>
        <v>26.634875</v>
      </c>
      <c r="L69" s="1">
        <f t="shared" si="10"/>
        <v>23.864</v>
      </c>
      <c r="M69">
        <f t="shared" si="10"/>
        <v>20.874125000000003</v>
      </c>
      <c r="N69">
        <f t="shared" si="10"/>
        <v>17.664500000000004</v>
      </c>
      <c r="O69">
        <f t="shared" si="10"/>
        <v>14.234375</v>
      </c>
      <c r="P69">
        <f t="shared" si="10"/>
        <v>10.582999999999998</v>
      </c>
      <c r="Q69">
        <f t="shared" si="10"/>
        <v>6.7096249999999955</v>
      </c>
      <c r="R69">
        <f t="shared" si="10"/>
        <v>2.613500000000002</v>
      </c>
      <c r="S69">
        <f t="shared" si="10"/>
        <v>1.7674789999999945</v>
      </c>
      <c r="T69">
        <f t="shared" si="10"/>
        <v>0.9125119999999924</v>
      </c>
      <c r="U69">
        <f t="shared" si="10"/>
        <v>0.04859300000000388</v>
      </c>
      <c r="V69">
        <f t="shared" si="10"/>
        <v>-0.8242839999999987</v>
      </c>
      <c r="W69">
        <f t="shared" si="10"/>
        <v>-1.706124999999993</v>
      </c>
      <c r="X69">
        <f t="shared" si="10"/>
        <v>-2.5969359999999853</v>
      </c>
      <c r="Y69">
        <f t="shared" si="10"/>
        <v>-3.496722999999996</v>
      </c>
      <c r="Z69">
        <f t="shared" si="10"/>
        <v>-4.405492000000017</v>
      </c>
      <c r="AA69">
        <f t="shared" si="10"/>
        <v>-4.863246624999995</v>
      </c>
      <c r="AB69">
        <f t="shared" si="10"/>
        <v>-5.323248999999997</v>
      </c>
      <c r="AC69">
        <f t="shared" si="10"/>
        <v>-5.507879487999993</v>
      </c>
      <c r="AD69">
        <f t="shared" si="10"/>
        <v>-5.6928697839999955</v>
      </c>
      <c r="AE69">
        <f t="shared" si="10"/>
        <v>-5.878219936000001</v>
      </c>
      <c r="AF69">
        <f t="shared" si="10"/>
        <v>-6.0639299919999985</v>
      </c>
      <c r="AG69">
        <f t="shared" si="10"/>
        <v>-6.25</v>
      </c>
    </row>
    <row r="70" spans="1:33" ht="12.75">
      <c r="A70" s="7">
        <v>2.6</v>
      </c>
      <c r="B70">
        <f t="shared" si="6"/>
        <v>45.682480000000005</v>
      </c>
      <c r="C70">
        <f t="shared" si="10"/>
        <v>44.85267</v>
      </c>
      <c r="D70">
        <f t="shared" si="10"/>
        <v>43.79264000000001</v>
      </c>
      <c r="E70">
        <f t="shared" si="10"/>
        <v>42.50125</v>
      </c>
      <c r="F70">
        <f t="shared" si="10"/>
        <v>40.977360000000004</v>
      </c>
      <c r="G70">
        <f t="shared" si="10"/>
        <v>39.21983</v>
      </c>
      <c r="H70">
        <f t="shared" si="10"/>
        <v>37.227520000000005</v>
      </c>
      <c r="I70">
        <f t="shared" si="10"/>
        <v>34.999290000000016</v>
      </c>
      <c r="J70">
        <f t="shared" si="10"/>
        <v>32.534000000000006</v>
      </c>
      <c r="K70">
        <f t="shared" si="10"/>
        <v>29.830509999999986</v>
      </c>
      <c r="L70" s="1">
        <f t="shared" si="10"/>
        <v>26.88768</v>
      </c>
      <c r="M70">
        <f t="shared" si="10"/>
        <v>23.70436999999999</v>
      </c>
      <c r="N70">
        <f t="shared" si="10"/>
        <v>20.27944000000001</v>
      </c>
      <c r="O70">
        <f t="shared" si="10"/>
        <v>16.611749999999994</v>
      </c>
      <c r="P70">
        <f t="shared" si="10"/>
        <v>12.700159999999997</v>
      </c>
      <c r="Q70">
        <f t="shared" si="10"/>
        <v>8.543529999999997</v>
      </c>
      <c r="R70">
        <f t="shared" si="10"/>
        <v>4.1407199999999875</v>
      </c>
      <c r="S70">
        <f t="shared" si="10"/>
        <v>3.230516080000001</v>
      </c>
      <c r="T70">
        <f t="shared" si="10"/>
        <v>2.310410239999989</v>
      </c>
      <c r="U70">
        <f t="shared" si="10"/>
        <v>1.3803933599999922</v>
      </c>
      <c r="V70">
        <f t="shared" si="10"/>
        <v>0.4404563200000027</v>
      </c>
      <c r="W70">
        <f t="shared" si="10"/>
        <v>-0.5094099999999955</v>
      </c>
      <c r="X70">
        <f t="shared" si="10"/>
        <v>-1.4692147199999965</v>
      </c>
      <c r="Y70">
        <f t="shared" si="10"/>
        <v>-2.4389669599999877</v>
      </c>
      <c r="Z70">
        <f t="shared" si="10"/>
        <v>-3.4186758399999917</v>
      </c>
      <c r="AA70">
        <f t="shared" si="10"/>
        <v>-3.9122668699999963</v>
      </c>
      <c r="AB70">
        <f t="shared" si="10"/>
        <v>-4.408350479999989</v>
      </c>
      <c r="AC70">
        <f t="shared" si="10"/>
        <v>-4.607482101760013</v>
      </c>
      <c r="AD70">
        <f t="shared" si="10"/>
        <v>-4.807012791680009</v>
      </c>
      <c r="AE70">
        <f t="shared" si="10"/>
        <v>-5.006942622719997</v>
      </c>
      <c r="AF70">
        <f t="shared" si="10"/>
        <v>-5.207271667839997</v>
      </c>
      <c r="AG70">
        <f t="shared" si="10"/>
        <v>-5.408000000000001</v>
      </c>
    </row>
    <row r="71" spans="1:33" ht="12.75">
      <c r="A71" s="7">
        <v>2.7</v>
      </c>
      <c r="B71">
        <f t="shared" si="6"/>
        <v>49.75182000000001</v>
      </c>
      <c r="C71">
        <f t="shared" si="10"/>
        <v>48.93103000000001</v>
      </c>
      <c r="D71">
        <f t="shared" si="10"/>
        <v>47.861360000000005</v>
      </c>
      <c r="E71">
        <f t="shared" si="10"/>
        <v>46.541250000000005</v>
      </c>
      <c r="F71">
        <f t="shared" si="10"/>
        <v>44.96914000000001</v>
      </c>
      <c r="G71">
        <f t="shared" si="10"/>
        <v>43.143470000000015</v>
      </c>
      <c r="H71">
        <f t="shared" si="10"/>
        <v>41.06268</v>
      </c>
      <c r="I71">
        <f t="shared" si="10"/>
        <v>38.725210000000004</v>
      </c>
      <c r="J71">
        <f t="shared" si="10"/>
        <v>36.12950000000001</v>
      </c>
      <c r="K71">
        <f t="shared" si="10"/>
        <v>33.27399000000001</v>
      </c>
      <c r="L71" s="1">
        <f t="shared" si="10"/>
        <v>30.157120000000006</v>
      </c>
      <c r="M71">
        <f t="shared" si="10"/>
        <v>26.777329999999996</v>
      </c>
      <c r="N71">
        <f t="shared" si="10"/>
        <v>23.133060000000008</v>
      </c>
      <c r="O71">
        <f t="shared" si="10"/>
        <v>19.222750000000005</v>
      </c>
      <c r="P71">
        <f t="shared" si="10"/>
        <v>15.04484</v>
      </c>
      <c r="Q71">
        <f t="shared" si="10"/>
        <v>10.597770000000011</v>
      </c>
      <c r="R71">
        <f t="shared" si="10"/>
        <v>5.879980000000003</v>
      </c>
      <c r="S71">
        <f t="shared" si="10"/>
        <v>4.903798320000014</v>
      </c>
      <c r="T71">
        <f t="shared" si="10"/>
        <v>3.916712959999991</v>
      </c>
      <c r="U71">
        <f t="shared" si="10"/>
        <v>2.9187114399999956</v>
      </c>
      <c r="V71">
        <f t="shared" si="10"/>
        <v>1.9097812800000185</v>
      </c>
      <c r="W71">
        <f t="shared" si="10"/>
        <v>0.8899100000000075</v>
      </c>
      <c r="X71">
        <f t="shared" si="10"/>
        <v>-0.14091488000000396</v>
      </c>
      <c r="Y71">
        <f t="shared" si="10"/>
        <v>-1.1827058399999828</v>
      </c>
      <c r="Z71">
        <f t="shared" si="10"/>
        <v>-2.235475359999981</v>
      </c>
      <c r="AA71">
        <f t="shared" si="10"/>
        <v>-2.765980979999995</v>
      </c>
      <c r="AB71">
        <f t="shared" si="10"/>
        <v>-3.299235920000001</v>
      </c>
      <c r="AC71">
        <f t="shared" si="10"/>
        <v>-3.5133080550399924</v>
      </c>
      <c r="AD71">
        <f t="shared" si="10"/>
        <v>-3.7278204307200014</v>
      </c>
      <c r="AE71">
        <f t="shared" si="10"/>
        <v>-3.9427731468800005</v>
      </c>
      <c r="AF71">
        <f t="shared" si="10"/>
        <v>-4.158166303360005</v>
      </c>
      <c r="AG71">
        <f t="shared" si="10"/>
        <v>-4.373999999999995</v>
      </c>
    </row>
    <row r="72" spans="1:33" ht="12.75">
      <c r="A72" s="7">
        <v>2.8</v>
      </c>
      <c r="B72">
        <f aca="true" t="shared" si="11" ref="B72:B103">(1+B$7)*(1+$A72)*(1-B$7+$A72)^2-2*B$7*(1-B$7+$A72+B$7*$A72)^2</f>
        <v>54.05611999999999</v>
      </c>
      <c r="C72">
        <f t="shared" si="10"/>
        <v>53.24985499999999</v>
      </c>
      <c r="D72">
        <f t="shared" si="10"/>
        <v>52.17535999999998</v>
      </c>
      <c r="E72">
        <f t="shared" si="10"/>
        <v>50.830625</v>
      </c>
      <c r="F72">
        <f t="shared" si="10"/>
        <v>49.21364</v>
      </c>
      <c r="G72">
        <f t="shared" si="10"/>
        <v>47.32239499999999</v>
      </c>
      <c r="H72">
        <f t="shared" si="10"/>
        <v>45.15487999999999</v>
      </c>
      <c r="I72">
        <f t="shared" si="10"/>
        <v>42.709084999999995</v>
      </c>
      <c r="J72">
        <f t="shared" si="10"/>
        <v>39.98299999999999</v>
      </c>
      <c r="K72">
        <f t="shared" si="10"/>
        <v>36.974615</v>
      </c>
      <c r="L72" s="1">
        <f t="shared" si="10"/>
        <v>33.68191999999999</v>
      </c>
      <c r="M72">
        <f t="shared" si="10"/>
        <v>30.102905</v>
      </c>
      <c r="N72">
        <f t="shared" si="10"/>
        <v>26.235559999999992</v>
      </c>
      <c r="O72">
        <f t="shared" si="10"/>
        <v>22.07787499999999</v>
      </c>
      <c r="P72">
        <f t="shared" si="10"/>
        <v>17.627839999999992</v>
      </c>
      <c r="Q72">
        <f t="shared" si="10"/>
        <v>12.883444999999995</v>
      </c>
      <c r="R72">
        <f t="shared" si="10"/>
        <v>7.842679999999994</v>
      </c>
      <c r="S72">
        <f t="shared" si="10"/>
        <v>6.798785719999984</v>
      </c>
      <c r="T72">
        <f t="shared" si="10"/>
        <v>5.742940159999996</v>
      </c>
      <c r="U72">
        <f t="shared" si="10"/>
        <v>4.675127239999988</v>
      </c>
      <c r="V72">
        <f t="shared" si="10"/>
        <v>3.595330880000013</v>
      </c>
      <c r="W72">
        <f t="shared" si="10"/>
        <v>2.5035349999999923</v>
      </c>
      <c r="X72">
        <f t="shared" si="10"/>
        <v>1.399723520000009</v>
      </c>
      <c r="Y72">
        <f t="shared" si="10"/>
        <v>0.28388036000001904</v>
      </c>
      <c r="Z72">
        <f t="shared" si="10"/>
        <v>-0.8440105600000081</v>
      </c>
      <c r="AA72">
        <f t="shared" si="10"/>
        <v>-1.4124789550000116</v>
      </c>
      <c r="AB72">
        <f t="shared" si="10"/>
        <v>-1.9839653199999958</v>
      </c>
      <c r="AC72">
        <f t="shared" si="10"/>
        <v>-2.213405347839995</v>
      </c>
      <c r="AD72">
        <f t="shared" si="10"/>
        <v>-2.4433287011200022</v>
      </c>
      <c r="AE72">
        <f t="shared" si="10"/>
        <v>-2.67373550848</v>
      </c>
      <c r="AF72">
        <f t="shared" si="10"/>
        <v>-2.904625898559999</v>
      </c>
      <c r="AG72">
        <f t="shared" si="10"/>
        <v>-3.136000000000003</v>
      </c>
    </row>
    <row r="73" spans="1:33" s="3" customFormat="1" ht="12.75">
      <c r="A73" s="8">
        <v>2.9</v>
      </c>
      <c r="B73" s="3">
        <f t="shared" si="11"/>
        <v>58.601980000000005</v>
      </c>
      <c r="C73" s="3">
        <f aca="true" t="shared" si="12" ref="C73:Q73">(1+C$7)*(1+$A73)*(1-C$7+$A73)^2-2*C$7*(1-C$7+$A73+C$7*$A73)^2</f>
        <v>57.816044999999995</v>
      </c>
      <c r="D73" s="3">
        <f t="shared" si="12"/>
        <v>56.741839999999996</v>
      </c>
      <c r="E73" s="3">
        <f t="shared" si="12"/>
        <v>55.376875</v>
      </c>
      <c r="F73" s="3">
        <f t="shared" si="12"/>
        <v>53.718659999999986</v>
      </c>
      <c r="G73" s="3">
        <f t="shared" si="12"/>
        <v>51.764705000000006</v>
      </c>
      <c r="H73" s="3">
        <f t="shared" si="12"/>
        <v>49.51252</v>
      </c>
      <c r="I73" s="3">
        <f t="shared" si="12"/>
        <v>46.959615</v>
      </c>
      <c r="J73" s="3">
        <f t="shared" si="12"/>
        <v>44.1035</v>
      </c>
      <c r="K73" s="3">
        <f t="shared" si="12"/>
        <v>40.94168499999999</v>
      </c>
      <c r="L73" s="6">
        <f t="shared" si="12"/>
        <v>37.47167999999999</v>
      </c>
      <c r="M73" s="3">
        <f t="shared" si="12"/>
        <v>33.690994999999994</v>
      </c>
      <c r="N73" s="3">
        <f t="shared" si="12"/>
        <v>29.59714000000001</v>
      </c>
      <c r="O73" s="3">
        <f t="shared" si="12"/>
        <v>25.18762500000001</v>
      </c>
      <c r="P73" s="3">
        <f t="shared" si="12"/>
        <v>20.45995999999998</v>
      </c>
      <c r="Q73" s="3">
        <f t="shared" si="12"/>
        <v>15.411654999999989</v>
      </c>
      <c r="R73" s="3">
        <f t="shared" si="10"/>
        <v>10.040220000000005</v>
      </c>
      <c r="S73" s="3">
        <f t="shared" si="10"/>
        <v>8.926938280000009</v>
      </c>
      <c r="T73" s="3">
        <f t="shared" si="10"/>
        <v>7.800611840000002</v>
      </c>
      <c r="U73" s="3">
        <f t="shared" si="10"/>
        <v>6.661220759999985</v>
      </c>
      <c r="V73" s="3">
        <f t="shared" si="10"/>
        <v>5.50874512</v>
      </c>
      <c r="W73" s="3">
        <f t="shared" si="10"/>
        <v>4.343165000000006</v>
      </c>
      <c r="X73" s="3">
        <f t="shared" si="10"/>
        <v>3.1644604800000025</v>
      </c>
      <c r="Y73" s="3">
        <f t="shared" si="10"/>
        <v>1.9726116399999967</v>
      </c>
      <c r="Z73" s="3">
        <f t="shared" si="10"/>
        <v>0.7675985599999819</v>
      </c>
      <c r="AA73" s="3">
        <f t="shared" si="10"/>
        <v>0.1601492050000104</v>
      </c>
      <c r="AB73" s="3">
        <f t="shared" si="10"/>
        <v>-0.4505986799999988</v>
      </c>
      <c r="AC73" s="3">
        <f t="shared" si="10"/>
        <v>-0.6958219801600052</v>
      </c>
      <c r="AD73" s="3">
        <f t="shared" si="10"/>
        <v>-0.9415736028799984</v>
      </c>
      <c r="AE73" s="3">
        <f t="shared" si="10"/>
        <v>-1.1878537075199915</v>
      </c>
      <c r="AF73" s="3">
        <f t="shared" si="10"/>
        <v>-1.434662453440012</v>
      </c>
      <c r="AG73" s="3">
        <f t="shared" si="10"/>
        <v>-1.6820000000000022</v>
      </c>
    </row>
    <row r="74" spans="1:33" ht="12.75">
      <c r="A74" s="7">
        <v>3</v>
      </c>
      <c r="B74">
        <f t="shared" si="11"/>
        <v>63.39600000000001</v>
      </c>
      <c r="C74">
        <f t="shared" si="10"/>
        <v>62.6365</v>
      </c>
      <c r="D74">
        <f t="shared" si="10"/>
        <v>61.568</v>
      </c>
      <c r="E74">
        <f t="shared" si="10"/>
        <v>60.1875</v>
      </c>
      <c r="F74">
        <f t="shared" si="10"/>
        <v>58.492000000000004</v>
      </c>
      <c r="G74">
        <f t="shared" si="10"/>
        <v>56.47850000000001</v>
      </c>
      <c r="H74">
        <f t="shared" si="10"/>
        <v>54.14399999999999</v>
      </c>
      <c r="I74">
        <f t="shared" si="10"/>
        <v>51.48549999999999</v>
      </c>
      <c r="J74">
        <f t="shared" si="10"/>
        <v>48.5</v>
      </c>
      <c r="K74">
        <f t="shared" si="10"/>
        <v>45.184500000000014</v>
      </c>
      <c r="L74" s="1">
        <f t="shared" si="10"/>
        <v>41.53600000000001</v>
      </c>
      <c r="M74">
        <f t="shared" si="10"/>
        <v>37.55149999999999</v>
      </c>
      <c r="N74">
        <f t="shared" si="10"/>
        <v>33.228</v>
      </c>
      <c r="O74">
        <f t="shared" si="10"/>
        <v>28.5625</v>
      </c>
      <c r="P74">
        <f t="shared" si="10"/>
        <v>23.552000000000007</v>
      </c>
      <c r="Q74">
        <f t="shared" si="10"/>
        <v>18.193500000000014</v>
      </c>
      <c r="R74">
        <f t="shared" si="10"/>
        <v>12.483999999999988</v>
      </c>
      <c r="S74">
        <f t="shared" si="10"/>
        <v>11.29971599999999</v>
      </c>
      <c r="T74">
        <f t="shared" si="10"/>
        <v>10.101247999999991</v>
      </c>
      <c r="U74">
        <f t="shared" si="10"/>
        <v>8.88857200000001</v>
      </c>
      <c r="V74">
        <f t="shared" si="10"/>
        <v>7.661664000000002</v>
      </c>
      <c r="W74">
        <f t="shared" si="10"/>
        <v>6.420500000000004</v>
      </c>
      <c r="X74">
        <f t="shared" si="10"/>
        <v>5.165056000000007</v>
      </c>
      <c r="Y74">
        <f t="shared" si="10"/>
        <v>3.895308</v>
      </c>
      <c r="Z74">
        <f t="shared" si="10"/>
        <v>2.611232000000001</v>
      </c>
      <c r="AA74">
        <f aca="true" t="shared" si="13" ref="C74:AG82">(1+AA$7)*(1+$A74)*(1-AA$7+$A74)^2-2*AA$7*(1-AA$7+$A74+AA$7*$A74)^2</f>
        <v>1.9638134999999721</v>
      </c>
      <c r="AB74">
        <f t="shared" si="13"/>
        <v>1.3128039999999999</v>
      </c>
      <c r="AC74">
        <f t="shared" si="13"/>
        <v>1.051394048000006</v>
      </c>
      <c r="AD74">
        <f t="shared" si="13"/>
        <v>0.789408863999995</v>
      </c>
      <c r="AE74">
        <f t="shared" si="13"/>
        <v>0.5268482560000081</v>
      </c>
      <c r="AF74">
        <f t="shared" si="13"/>
        <v>0.2637120320000008</v>
      </c>
      <c r="AG74">
        <f t="shared" si="13"/>
        <v>0</v>
      </c>
    </row>
    <row r="75" spans="1:33" ht="12.75">
      <c r="A75" s="7">
        <v>3.1</v>
      </c>
      <c r="B75">
        <f t="shared" si="11"/>
        <v>68.44478</v>
      </c>
      <c r="C75">
        <f t="shared" si="13"/>
        <v>67.71811999999998</v>
      </c>
      <c r="D75">
        <f t="shared" si="13"/>
        <v>66.66104</v>
      </c>
      <c r="E75">
        <f t="shared" si="13"/>
        <v>65.27000000000001</v>
      </c>
      <c r="F75">
        <f t="shared" si="13"/>
        <v>63.54146</v>
      </c>
      <c r="G75">
        <f t="shared" si="13"/>
        <v>61.47188</v>
      </c>
      <c r="H75">
        <f t="shared" si="13"/>
        <v>59.05772</v>
      </c>
      <c r="I75">
        <f t="shared" si="13"/>
        <v>56.29544000000001</v>
      </c>
      <c r="J75">
        <f t="shared" si="13"/>
        <v>53.181499999999986</v>
      </c>
      <c r="K75">
        <f t="shared" si="13"/>
        <v>49.71235999999998</v>
      </c>
      <c r="L75" s="1">
        <f t="shared" si="13"/>
        <v>45.88448000000001</v>
      </c>
      <c r="M75">
        <f t="shared" si="13"/>
        <v>41.69431999999999</v>
      </c>
      <c r="N75">
        <f t="shared" si="13"/>
        <v>37.13834</v>
      </c>
      <c r="O75">
        <f t="shared" si="13"/>
        <v>32.21299999999998</v>
      </c>
      <c r="P75">
        <f t="shared" si="13"/>
        <v>26.914759999999987</v>
      </c>
      <c r="Q75">
        <f t="shared" si="13"/>
        <v>21.240080000000006</v>
      </c>
      <c r="R75">
        <f t="shared" si="13"/>
        <v>15.185419999999993</v>
      </c>
      <c r="S75">
        <f t="shared" si="13"/>
        <v>13.92857887999999</v>
      </c>
      <c r="T75">
        <f t="shared" si="13"/>
        <v>12.656368639999982</v>
      </c>
      <c r="U75">
        <f t="shared" si="13"/>
        <v>11.368760959999975</v>
      </c>
      <c r="V75">
        <f t="shared" si="13"/>
        <v>10.06572752000001</v>
      </c>
      <c r="W75">
        <f t="shared" si="13"/>
        <v>8.747240000000005</v>
      </c>
      <c r="X75">
        <f t="shared" si="13"/>
        <v>7.413270080000018</v>
      </c>
      <c r="Y75">
        <f t="shared" si="13"/>
        <v>6.063789439999979</v>
      </c>
      <c r="Z75">
        <f t="shared" si="13"/>
        <v>4.698769760000005</v>
      </c>
      <c r="AA75">
        <f t="shared" si="13"/>
        <v>4.010423930000002</v>
      </c>
      <c r="AB75">
        <f t="shared" si="13"/>
        <v>3.31818272000001</v>
      </c>
      <c r="AC75">
        <f t="shared" si="13"/>
        <v>3.0401947366400037</v>
      </c>
      <c r="AD75">
        <f t="shared" si="13"/>
        <v>2.761582699519977</v>
      </c>
      <c r="AE75">
        <f t="shared" si="13"/>
        <v>2.482346382079996</v>
      </c>
      <c r="AF75">
        <f t="shared" si="13"/>
        <v>2.202485557759985</v>
      </c>
      <c r="AG75">
        <f t="shared" si="13"/>
        <v>1.921999999999997</v>
      </c>
    </row>
    <row r="76" spans="1:33" ht="12.75">
      <c r="A76" s="7">
        <v>3.2</v>
      </c>
      <c r="B76">
        <f t="shared" si="11"/>
        <v>73.75492000000004</v>
      </c>
      <c r="C76">
        <f t="shared" si="13"/>
        <v>73.067805</v>
      </c>
      <c r="D76">
        <f t="shared" si="13"/>
        <v>72.02816</v>
      </c>
      <c r="E76">
        <f t="shared" si="13"/>
        <v>70.63187500000001</v>
      </c>
      <c r="F76">
        <f t="shared" si="13"/>
        <v>68.87484000000002</v>
      </c>
      <c r="G76">
        <f t="shared" si="13"/>
        <v>66.75294500000003</v>
      </c>
      <c r="H76">
        <f t="shared" si="13"/>
        <v>64.26208</v>
      </c>
      <c r="I76">
        <f t="shared" si="13"/>
        <v>61.398134999999996</v>
      </c>
      <c r="J76">
        <f t="shared" si="13"/>
        <v>58.15700000000001</v>
      </c>
      <c r="K76">
        <f t="shared" si="13"/>
        <v>54.534565000000036</v>
      </c>
      <c r="L76" s="1">
        <f t="shared" si="13"/>
        <v>50.526720000000026</v>
      </c>
      <c r="M76">
        <f t="shared" si="13"/>
        <v>46.129355</v>
      </c>
      <c r="N76">
        <f t="shared" si="13"/>
        <v>41.33835999999999</v>
      </c>
      <c r="O76">
        <f t="shared" si="13"/>
        <v>36.149625000000015</v>
      </c>
      <c r="P76">
        <f t="shared" si="13"/>
        <v>30.559039999999996</v>
      </c>
      <c r="Q76">
        <f t="shared" si="13"/>
        <v>24.562495</v>
      </c>
      <c r="R76">
        <f t="shared" si="13"/>
        <v>18.155879999999996</v>
      </c>
      <c r="S76">
        <f t="shared" si="13"/>
        <v>16.824986919999986</v>
      </c>
      <c r="T76">
        <f t="shared" si="13"/>
        <v>15.477493760000016</v>
      </c>
      <c r="U76">
        <f t="shared" si="13"/>
        <v>14.113367640000007</v>
      </c>
      <c r="V76">
        <f t="shared" si="13"/>
        <v>12.732575679999997</v>
      </c>
      <c r="W76">
        <f t="shared" si="13"/>
        <v>11.335084999999992</v>
      </c>
      <c r="X76">
        <f t="shared" si="13"/>
        <v>9.920862720000002</v>
      </c>
      <c r="Y76">
        <f t="shared" si="13"/>
        <v>8.48987596000002</v>
      </c>
      <c r="Z76">
        <f t="shared" si="13"/>
        <v>7.042091840000026</v>
      </c>
      <c r="AA76">
        <f t="shared" si="13"/>
        <v>6.311890495</v>
      </c>
      <c r="AB76">
        <f t="shared" si="13"/>
        <v>5.577477479999999</v>
      </c>
      <c r="AC76">
        <f t="shared" si="13"/>
        <v>5.282532085760025</v>
      </c>
      <c r="AD76">
        <f t="shared" si="13"/>
        <v>4.98691190368001</v>
      </c>
      <c r="AE76">
        <f t="shared" si="13"/>
        <v>4.690616670720004</v>
      </c>
      <c r="AF76">
        <f t="shared" si="13"/>
        <v>4.393646123840014</v>
      </c>
      <c r="AG76">
        <f t="shared" si="13"/>
        <v>4.096000000000004</v>
      </c>
    </row>
    <row r="77" spans="1:33" ht="12.75">
      <c r="A77" s="7">
        <v>3.3</v>
      </c>
      <c r="B77">
        <f t="shared" si="11"/>
        <v>79.33302</v>
      </c>
      <c r="C77">
        <f t="shared" si="13"/>
        <v>78.69245499999997</v>
      </c>
      <c r="D77">
        <f t="shared" si="13"/>
        <v>77.67655999999998</v>
      </c>
      <c r="E77">
        <f t="shared" si="13"/>
        <v>76.280625</v>
      </c>
      <c r="F77">
        <f t="shared" si="13"/>
        <v>74.49994</v>
      </c>
      <c r="G77">
        <f t="shared" si="13"/>
        <v>72.32979499999998</v>
      </c>
      <c r="H77">
        <f t="shared" si="13"/>
        <v>69.76547999999998</v>
      </c>
      <c r="I77">
        <f t="shared" si="13"/>
        <v>66.80228499999998</v>
      </c>
      <c r="J77">
        <f t="shared" si="13"/>
        <v>63.4355</v>
      </c>
      <c r="K77">
        <f t="shared" si="13"/>
        <v>59.660415</v>
      </c>
      <c r="L77" s="1">
        <f t="shared" si="13"/>
        <v>55.472319999999975</v>
      </c>
      <c r="M77">
        <f t="shared" si="13"/>
        <v>50.86650499999999</v>
      </c>
      <c r="N77">
        <f t="shared" si="13"/>
        <v>45.838259999999984</v>
      </c>
      <c r="O77">
        <f t="shared" si="13"/>
        <v>40.382875</v>
      </c>
      <c r="P77">
        <f t="shared" si="13"/>
        <v>34.49563999999999</v>
      </c>
      <c r="Q77">
        <f t="shared" si="13"/>
        <v>28.171845000000005</v>
      </c>
      <c r="R77">
        <f t="shared" si="13"/>
        <v>21.406780000000012</v>
      </c>
      <c r="S77">
        <f t="shared" si="13"/>
        <v>20.00040011999998</v>
      </c>
      <c r="T77">
        <f t="shared" si="13"/>
        <v>18.576143359999975</v>
      </c>
      <c r="U77">
        <f t="shared" si="13"/>
        <v>17.133972039999975</v>
      </c>
      <c r="V77">
        <f t="shared" si="13"/>
        <v>15.673848479999975</v>
      </c>
      <c r="W77">
        <f t="shared" si="13"/>
        <v>14.195734999999999</v>
      </c>
      <c r="X77">
        <f t="shared" si="13"/>
        <v>12.699593920000012</v>
      </c>
      <c r="Y77">
        <f t="shared" si="13"/>
        <v>11.185387560000024</v>
      </c>
      <c r="Z77">
        <f t="shared" si="13"/>
        <v>9.653078239999985</v>
      </c>
      <c r="AA77">
        <f t="shared" si="13"/>
        <v>8.880123194999996</v>
      </c>
      <c r="AB77">
        <f t="shared" si="13"/>
        <v>8.10262827999999</v>
      </c>
      <c r="AC77">
        <f t="shared" si="13"/>
        <v>7.790358095359991</v>
      </c>
      <c r="AD77">
        <f t="shared" si="13"/>
        <v>7.477360476480001</v>
      </c>
      <c r="AE77">
        <f t="shared" si="13"/>
        <v>7.163635121919967</v>
      </c>
      <c r="AF77">
        <f t="shared" si="13"/>
        <v>6.849181730239991</v>
      </c>
      <c r="AG77">
        <f t="shared" si="13"/>
        <v>6.533999999999992</v>
      </c>
    </row>
    <row r="78" spans="1:33" ht="12.75">
      <c r="A78" s="7">
        <v>3.4</v>
      </c>
      <c r="B78">
        <f t="shared" si="11"/>
        <v>85.18568</v>
      </c>
      <c r="C78">
        <f t="shared" si="13"/>
        <v>84.59897</v>
      </c>
      <c r="D78">
        <f t="shared" si="13"/>
        <v>83.61344</v>
      </c>
      <c r="E78">
        <f t="shared" si="13"/>
        <v>82.22375000000002</v>
      </c>
      <c r="F78">
        <f t="shared" si="13"/>
        <v>80.42456</v>
      </c>
      <c r="G78">
        <f t="shared" si="13"/>
        <v>78.21053000000002</v>
      </c>
      <c r="H78">
        <f t="shared" si="13"/>
        <v>75.57632</v>
      </c>
      <c r="I78">
        <f t="shared" si="13"/>
        <v>72.51659000000001</v>
      </c>
      <c r="J78">
        <f t="shared" si="13"/>
        <v>69.026</v>
      </c>
      <c r="K78">
        <f t="shared" si="13"/>
        <v>65.09921</v>
      </c>
      <c r="L78" s="1">
        <f t="shared" si="13"/>
        <v>60.73088000000002</v>
      </c>
      <c r="M78">
        <f t="shared" si="13"/>
        <v>55.91567</v>
      </c>
      <c r="N78">
        <f t="shared" si="13"/>
        <v>50.64824000000002</v>
      </c>
      <c r="O78">
        <f t="shared" si="13"/>
        <v>44.923250000000024</v>
      </c>
      <c r="P78">
        <f t="shared" si="13"/>
        <v>38.73535999999998</v>
      </c>
      <c r="Q78">
        <f t="shared" si="13"/>
        <v>32.079230000000024</v>
      </c>
      <c r="R78">
        <f t="shared" si="13"/>
        <v>24.94951999999998</v>
      </c>
      <c r="S78">
        <f t="shared" si="13"/>
        <v>23.46627848</v>
      </c>
      <c r="T78">
        <f t="shared" si="13"/>
        <v>21.963837439999992</v>
      </c>
      <c r="U78">
        <f t="shared" si="13"/>
        <v>20.44215416</v>
      </c>
      <c r="V78">
        <f t="shared" si="13"/>
        <v>18.901185920000003</v>
      </c>
      <c r="W78">
        <f t="shared" si="13"/>
        <v>17.34089000000003</v>
      </c>
      <c r="X78">
        <f t="shared" si="13"/>
        <v>15.761223680000015</v>
      </c>
      <c r="Y78">
        <f t="shared" si="13"/>
        <v>14.162144240000003</v>
      </c>
      <c r="Z78">
        <f t="shared" si="13"/>
        <v>12.54360896</v>
      </c>
      <c r="AA78">
        <f t="shared" si="13"/>
        <v>11.727032030000018</v>
      </c>
      <c r="AB78">
        <f t="shared" si="13"/>
        <v>10.905575120000023</v>
      </c>
      <c r="AC78">
        <f t="shared" si="13"/>
        <v>10.57562476544004</v>
      </c>
      <c r="AD78">
        <f t="shared" si="13"/>
        <v>10.24489241792</v>
      </c>
      <c r="AE78">
        <f t="shared" si="13"/>
        <v>9.913377735680015</v>
      </c>
      <c r="AF78">
        <f t="shared" si="13"/>
        <v>9.581080376960031</v>
      </c>
      <c r="AG78">
        <f t="shared" si="13"/>
        <v>9.248000000000005</v>
      </c>
    </row>
    <row r="79" spans="1:33" ht="12.75">
      <c r="A79" s="7">
        <v>3.5</v>
      </c>
      <c r="B79">
        <f t="shared" si="11"/>
        <v>91.31950000000002</v>
      </c>
      <c r="C79">
        <f t="shared" si="13"/>
        <v>90.79424999999998</v>
      </c>
      <c r="D79">
        <f t="shared" si="13"/>
        <v>89.84599999999998</v>
      </c>
      <c r="E79">
        <f t="shared" si="13"/>
        <v>88.46875</v>
      </c>
      <c r="F79">
        <f t="shared" si="13"/>
        <v>86.65650000000002</v>
      </c>
      <c r="G79">
        <f t="shared" si="13"/>
        <v>84.40325000000003</v>
      </c>
      <c r="H79">
        <f t="shared" si="13"/>
        <v>81.70299999999999</v>
      </c>
      <c r="I79">
        <f t="shared" si="13"/>
        <v>78.54974999999999</v>
      </c>
      <c r="J79">
        <f t="shared" si="13"/>
        <v>74.9375</v>
      </c>
      <c r="K79">
        <f t="shared" si="13"/>
        <v>70.86025000000001</v>
      </c>
      <c r="L79" s="1">
        <f t="shared" si="13"/>
        <v>66.31200000000001</v>
      </c>
      <c r="M79">
        <f t="shared" si="13"/>
        <v>61.28675000000001</v>
      </c>
      <c r="N79">
        <f t="shared" si="13"/>
        <v>55.778499999999994</v>
      </c>
      <c r="O79">
        <f t="shared" si="13"/>
        <v>49.78125</v>
      </c>
      <c r="P79">
        <f t="shared" si="13"/>
        <v>43.289</v>
      </c>
      <c r="Q79">
        <f t="shared" si="13"/>
        <v>36.29575000000001</v>
      </c>
      <c r="R79">
        <f t="shared" si="13"/>
        <v>28.79549999999999</v>
      </c>
      <c r="S79">
        <f t="shared" si="13"/>
        <v>27.234082</v>
      </c>
      <c r="T79">
        <f t="shared" si="13"/>
        <v>25.652095999999986</v>
      </c>
      <c r="U79">
        <f t="shared" si="13"/>
        <v>24.049493999999996</v>
      </c>
      <c r="V79">
        <f t="shared" si="13"/>
        <v>22.426228000000023</v>
      </c>
      <c r="W79">
        <f t="shared" si="13"/>
        <v>20.78224999999999</v>
      </c>
      <c r="X79">
        <f t="shared" si="13"/>
        <v>19.117512000000005</v>
      </c>
      <c r="Y79">
        <f t="shared" si="13"/>
        <v>17.431966000000003</v>
      </c>
      <c r="Z79">
        <f t="shared" si="13"/>
        <v>15.725564000000034</v>
      </c>
      <c r="AA79">
        <f t="shared" si="13"/>
        <v>14.864526999999995</v>
      </c>
      <c r="AB79">
        <f t="shared" si="13"/>
        <v>13.998257999999979</v>
      </c>
      <c r="AC79">
        <f t="shared" si="13"/>
        <v>13.650284095999979</v>
      </c>
      <c r="AD79">
        <f t="shared" si="13"/>
        <v>13.30147172800001</v>
      </c>
      <c r="AE79">
        <f t="shared" si="13"/>
        <v>12.951820511999983</v>
      </c>
      <c r="AF79">
        <f t="shared" si="13"/>
        <v>12.60133006400001</v>
      </c>
      <c r="AG79">
        <f t="shared" si="13"/>
        <v>12.25</v>
      </c>
    </row>
    <row r="80" spans="1:33" ht="12.75">
      <c r="A80" s="7">
        <v>3.6</v>
      </c>
      <c r="B80">
        <f t="shared" si="11"/>
        <v>97.74107999999998</v>
      </c>
      <c r="C80">
        <f t="shared" si="13"/>
        <v>97.285195</v>
      </c>
      <c r="D80">
        <f t="shared" si="13"/>
        <v>96.38144000000001</v>
      </c>
      <c r="E80">
        <f t="shared" si="13"/>
        <v>95.02312499999998</v>
      </c>
      <c r="F80">
        <f t="shared" si="13"/>
        <v>93.20355999999998</v>
      </c>
      <c r="G80">
        <f t="shared" si="13"/>
        <v>90.916055</v>
      </c>
      <c r="H80">
        <f t="shared" si="13"/>
        <v>88.15391999999999</v>
      </c>
      <c r="I80">
        <f t="shared" si="13"/>
        <v>84.910465</v>
      </c>
      <c r="J80">
        <f t="shared" si="13"/>
        <v>81.17899999999997</v>
      </c>
      <c r="K80">
        <f t="shared" si="13"/>
        <v>76.952835</v>
      </c>
      <c r="L80" s="1">
        <f t="shared" si="13"/>
        <v>72.22528</v>
      </c>
      <c r="M80">
        <f t="shared" si="13"/>
        <v>66.98964499999998</v>
      </c>
      <c r="N80">
        <f t="shared" si="13"/>
        <v>61.23924000000002</v>
      </c>
      <c r="O80">
        <f t="shared" si="13"/>
        <v>54.967374999999976</v>
      </c>
      <c r="P80">
        <f t="shared" si="13"/>
        <v>48.167359999999974</v>
      </c>
      <c r="Q80">
        <f t="shared" si="13"/>
        <v>40.83250499999998</v>
      </c>
      <c r="R80">
        <f t="shared" si="13"/>
        <v>32.95611999999997</v>
      </c>
      <c r="S80">
        <f t="shared" si="13"/>
        <v>31.315270679999983</v>
      </c>
      <c r="T80">
        <f t="shared" si="13"/>
        <v>29.652439039999962</v>
      </c>
      <c r="U80">
        <f t="shared" si="13"/>
        <v>27.967571559999982</v>
      </c>
      <c r="V80">
        <f t="shared" si="13"/>
        <v>26.260614720000007</v>
      </c>
      <c r="W80">
        <f t="shared" si="13"/>
        <v>24.531515000000013</v>
      </c>
      <c r="X80">
        <f t="shared" si="13"/>
        <v>22.780218880000007</v>
      </c>
      <c r="Y80">
        <f t="shared" si="13"/>
        <v>21.006672839999993</v>
      </c>
      <c r="Z80">
        <f t="shared" si="13"/>
        <v>19.210823359999992</v>
      </c>
      <c r="AA80">
        <f t="shared" si="13"/>
        <v>18.304518105000014</v>
      </c>
      <c r="AB80">
        <f t="shared" si="13"/>
        <v>17.392616919999995</v>
      </c>
      <c r="AC80">
        <f t="shared" si="13"/>
        <v>17.026288087040015</v>
      </c>
      <c r="AD80">
        <f t="shared" si="13"/>
        <v>16.659062406719983</v>
      </c>
      <c r="AE80">
        <f t="shared" si="13"/>
        <v>16.290939450879975</v>
      </c>
      <c r="AF80">
        <f t="shared" si="13"/>
        <v>15.92191879136</v>
      </c>
      <c r="AG80">
        <f t="shared" si="13"/>
        <v>15.551999999999992</v>
      </c>
    </row>
    <row r="81" spans="1:33" ht="12.75">
      <c r="A81" s="7">
        <v>3.7</v>
      </c>
      <c r="B81">
        <f t="shared" si="11"/>
        <v>104.45702000000004</v>
      </c>
      <c r="C81">
        <f t="shared" si="13"/>
        <v>104.07870499999997</v>
      </c>
      <c r="D81">
        <f t="shared" si="13"/>
        <v>103.22695999999999</v>
      </c>
      <c r="E81">
        <f t="shared" si="13"/>
        <v>101.89437500000001</v>
      </c>
      <c r="F81">
        <f t="shared" si="13"/>
        <v>100.07354000000002</v>
      </c>
      <c r="G81">
        <f t="shared" si="13"/>
        <v>97.75704500000003</v>
      </c>
      <c r="H81">
        <f t="shared" si="13"/>
        <v>94.93748</v>
      </c>
      <c r="I81">
        <f t="shared" si="13"/>
        <v>91.60743500000001</v>
      </c>
      <c r="J81">
        <f t="shared" si="13"/>
        <v>87.75950000000002</v>
      </c>
      <c r="K81">
        <f t="shared" si="13"/>
        <v>83.38626500000002</v>
      </c>
      <c r="L81" s="1">
        <f t="shared" si="13"/>
        <v>78.48032000000003</v>
      </c>
      <c r="M81">
        <f t="shared" si="13"/>
        <v>73.03425499999999</v>
      </c>
      <c r="N81">
        <f t="shared" si="13"/>
        <v>67.04066</v>
      </c>
      <c r="O81">
        <f t="shared" si="13"/>
        <v>60.492125</v>
      </c>
      <c r="P81">
        <f t="shared" si="13"/>
        <v>53.381240000000005</v>
      </c>
      <c r="Q81">
        <f t="shared" si="13"/>
        <v>45.70059500000001</v>
      </c>
      <c r="R81">
        <f t="shared" si="13"/>
        <v>37.442779999999985</v>
      </c>
      <c r="S81">
        <f t="shared" si="13"/>
        <v>35.721304520000004</v>
      </c>
      <c r="T81">
        <f t="shared" si="13"/>
        <v>33.976386559999966</v>
      </c>
      <c r="U81">
        <f t="shared" si="13"/>
        <v>32.20796684</v>
      </c>
      <c r="V81">
        <f t="shared" si="13"/>
        <v>30.415986080000053</v>
      </c>
      <c r="W81">
        <f t="shared" si="13"/>
        <v>28.60038499999999</v>
      </c>
      <c r="X81">
        <f t="shared" si="13"/>
        <v>26.76110432000003</v>
      </c>
      <c r="Y81">
        <f t="shared" si="13"/>
        <v>24.898084760000017</v>
      </c>
      <c r="Z81">
        <f t="shared" si="13"/>
        <v>23.011267040000035</v>
      </c>
      <c r="AA81">
        <f t="shared" si="13"/>
        <v>22.05891534499999</v>
      </c>
      <c r="AB81">
        <f t="shared" si="13"/>
        <v>21.100591879999968</v>
      </c>
      <c r="AC81">
        <f t="shared" si="13"/>
        <v>20.71558873856</v>
      </c>
      <c r="AD81">
        <f t="shared" si="13"/>
        <v>20.329628454080023</v>
      </c>
      <c r="AE81">
        <f t="shared" si="13"/>
        <v>19.942710552319994</v>
      </c>
      <c r="AF81">
        <f t="shared" si="13"/>
        <v>19.55483455903999</v>
      </c>
      <c r="AG81">
        <f t="shared" si="13"/>
        <v>19.165999999999997</v>
      </c>
    </row>
    <row r="82" spans="1:33" ht="12.75">
      <c r="A82" s="7">
        <v>3.8</v>
      </c>
      <c r="B82">
        <f t="shared" si="11"/>
        <v>111.47392000000002</v>
      </c>
      <c r="C82">
        <f t="shared" si="13"/>
        <v>111.18167999999996</v>
      </c>
      <c r="D82">
        <f t="shared" si="13"/>
        <v>110.38975999999998</v>
      </c>
      <c r="E82">
        <f t="shared" si="13"/>
        <v>109.08999999999997</v>
      </c>
      <c r="F82">
        <f t="shared" si="13"/>
        <v>107.27424</v>
      </c>
      <c r="G82">
        <f t="shared" si="13"/>
        <v>104.93432000000003</v>
      </c>
      <c r="H82">
        <f t="shared" si="13"/>
        <v>102.06207999999997</v>
      </c>
      <c r="I82">
        <f t="shared" si="13"/>
        <v>98.64935999999997</v>
      </c>
      <c r="J82">
        <f t="shared" si="13"/>
        <v>94.68799999999999</v>
      </c>
      <c r="K82">
        <f t="shared" si="13"/>
        <v>90.16984</v>
      </c>
      <c r="L82" s="1">
        <f t="shared" si="13"/>
        <v>85.08671999999999</v>
      </c>
      <c r="M82">
        <f t="shared" si="13"/>
        <v>79.43047999999997</v>
      </c>
      <c r="N82">
        <f t="shared" si="13"/>
        <v>73.19296000000001</v>
      </c>
      <c r="O82">
        <f t="shared" si="13"/>
        <v>66.36600000000001</v>
      </c>
      <c r="P82">
        <f t="shared" si="13"/>
        <v>58.94144</v>
      </c>
      <c r="Q82">
        <f t="shared" si="13"/>
        <v>50.91112</v>
      </c>
      <c r="R82">
        <f t="shared" si="13"/>
        <v>42.26687999999997</v>
      </c>
      <c r="S82">
        <f t="shared" si="13"/>
        <v>40.46364352000002</v>
      </c>
      <c r="T82">
        <f t="shared" si="13"/>
        <v>38.635458560000004</v>
      </c>
      <c r="U82">
        <f t="shared" si="13"/>
        <v>36.782259839999995</v>
      </c>
      <c r="V82">
        <f t="shared" si="13"/>
        <v>34.903982080000006</v>
      </c>
      <c r="W82">
        <f t="shared" si="13"/>
        <v>33.00055999999999</v>
      </c>
      <c r="X82">
        <f t="shared" si="13"/>
        <v>31.071928320000012</v>
      </c>
      <c r="Y82">
        <f t="shared" si="13"/>
        <v>29.11802175999999</v>
      </c>
      <c r="Z82">
        <f t="shared" si="13"/>
        <v>27.138775040000013</v>
      </c>
      <c r="AA82">
        <f t="shared" si="13"/>
        <v>26.13962871999999</v>
      </c>
      <c r="AB82">
        <f t="shared" si="13"/>
        <v>25.134122879999964</v>
      </c>
      <c r="AC82">
        <f t="shared" si="13"/>
        <v>24.730138050559987</v>
      </c>
      <c r="AD82">
        <f t="shared" si="13"/>
        <v>24.32513387007998</v>
      </c>
      <c r="AE82">
        <f t="shared" si="13"/>
        <v>23.919109816320017</v>
      </c>
      <c r="AF82">
        <f t="shared" si="13"/>
        <v>23.51206536703998</v>
      </c>
      <c r="AG82">
        <f t="shared" si="13"/>
        <v>23.104</v>
      </c>
    </row>
    <row r="83" spans="1:33" ht="12.75">
      <c r="A83" s="7">
        <v>3.9</v>
      </c>
      <c r="B83">
        <f t="shared" si="11"/>
        <v>118.79838000000001</v>
      </c>
      <c r="C83">
        <f aca="true" t="shared" si="14" ref="C83:AG91">(1+C$7)*(1+$A83)*(1-C$7+$A83)^2-2*C$7*(1-C$7+$A83+C$7*$A83)^2</f>
        <v>118.60101999999999</v>
      </c>
      <c r="D83">
        <f t="shared" si="14"/>
        <v>117.87704000000002</v>
      </c>
      <c r="E83">
        <f t="shared" si="14"/>
        <v>116.6175</v>
      </c>
      <c r="F83">
        <f t="shared" si="14"/>
        <v>114.81345999999999</v>
      </c>
      <c r="G83">
        <f t="shared" si="14"/>
        <v>112.45598</v>
      </c>
      <c r="H83">
        <f t="shared" si="14"/>
        <v>109.53612000000001</v>
      </c>
      <c r="I83">
        <f t="shared" si="14"/>
        <v>106.04494000000003</v>
      </c>
      <c r="J83">
        <f t="shared" si="14"/>
        <v>101.97350000000002</v>
      </c>
      <c r="K83">
        <f t="shared" si="14"/>
        <v>97.31285999999997</v>
      </c>
      <c r="L83" s="1">
        <f t="shared" si="14"/>
        <v>92.05408</v>
      </c>
      <c r="M83">
        <f t="shared" si="14"/>
        <v>86.18822</v>
      </c>
      <c r="N83">
        <f t="shared" si="14"/>
        <v>79.70634000000003</v>
      </c>
      <c r="O83">
        <f t="shared" si="14"/>
        <v>72.59950000000003</v>
      </c>
      <c r="P83">
        <f t="shared" si="14"/>
        <v>64.85875999999999</v>
      </c>
      <c r="Q83">
        <f t="shared" si="14"/>
        <v>56.47518000000002</v>
      </c>
      <c r="R83">
        <f t="shared" si="14"/>
        <v>47.43982000000001</v>
      </c>
      <c r="S83">
        <f t="shared" si="14"/>
        <v>45.553747680000015</v>
      </c>
      <c r="T83">
        <f t="shared" si="14"/>
        <v>43.64117504000001</v>
      </c>
      <c r="U83">
        <f t="shared" si="14"/>
        <v>41.70203056</v>
      </c>
      <c r="V83">
        <f t="shared" si="14"/>
        <v>39.73624272000001</v>
      </c>
      <c r="W83">
        <f t="shared" si="14"/>
        <v>37.74374000000002</v>
      </c>
      <c r="X83">
        <f t="shared" si="14"/>
        <v>35.72445088000005</v>
      </c>
      <c r="Y83">
        <f t="shared" si="14"/>
        <v>33.67830384000001</v>
      </c>
      <c r="Z83">
        <f t="shared" si="14"/>
        <v>31.605227359999986</v>
      </c>
      <c r="AA83">
        <f t="shared" si="14"/>
        <v>30.558568230000006</v>
      </c>
      <c r="AB83">
        <f t="shared" si="14"/>
        <v>29.505149920000022</v>
      </c>
      <c r="AC83">
        <f t="shared" si="14"/>
        <v>29.081888023040023</v>
      </c>
      <c r="AD83">
        <f t="shared" si="14"/>
        <v>28.65754265471999</v>
      </c>
      <c r="AE83">
        <f t="shared" si="14"/>
        <v>28.23211324288002</v>
      </c>
      <c r="AF83">
        <f t="shared" si="14"/>
        <v>27.80559921536002</v>
      </c>
      <c r="AG83">
        <f t="shared" si="14"/>
        <v>27.378</v>
      </c>
    </row>
    <row r="84" spans="1:33" ht="12.75">
      <c r="A84" s="7">
        <v>4</v>
      </c>
      <c r="B84">
        <f t="shared" si="11"/>
        <v>126.43700000000004</v>
      </c>
      <c r="C84">
        <f t="shared" si="14"/>
        <v>126.34362499999999</v>
      </c>
      <c r="D84">
        <f t="shared" si="14"/>
        <v>125.69600000000001</v>
      </c>
      <c r="E84">
        <f t="shared" si="14"/>
        <v>124.484375</v>
      </c>
      <c r="F84">
        <f t="shared" si="14"/>
        <v>122.69900000000004</v>
      </c>
      <c r="G84">
        <f t="shared" si="14"/>
        <v>120.33012500000002</v>
      </c>
      <c r="H84">
        <f t="shared" si="14"/>
        <v>117.36799999999998</v>
      </c>
      <c r="I84">
        <f t="shared" si="14"/>
        <v>113.80287499999999</v>
      </c>
      <c r="J84">
        <f t="shared" si="14"/>
        <v>109.625</v>
      </c>
      <c r="K84">
        <f t="shared" si="14"/>
        <v>104.824625</v>
      </c>
      <c r="L84" s="1">
        <f t="shared" si="14"/>
        <v>99.39200000000002</v>
      </c>
      <c r="M84">
        <f t="shared" si="14"/>
        <v>93.31737499999998</v>
      </c>
      <c r="N84">
        <f t="shared" si="14"/>
        <v>86.59100000000001</v>
      </c>
      <c r="O84">
        <f t="shared" si="14"/>
        <v>79.203125</v>
      </c>
      <c r="P84">
        <f t="shared" si="14"/>
        <v>71.14399999999998</v>
      </c>
      <c r="Q84">
        <f t="shared" si="14"/>
        <v>62.40387500000003</v>
      </c>
      <c r="R84">
        <f t="shared" si="14"/>
        <v>52.973</v>
      </c>
      <c r="S84">
        <f t="shared" si="14"/>
        <v>51.00307699999999</v>
      </c>
      <c r="T84">
        <f t="shared" si="14"/>
        <v>49.00505600000001</v>
      </c>
      <c r="U84">
        <f t="shared" si="14"/>
        <v>46.978858999999986</v>
      </c>
      <c r="V84">
        <f t="shared" si="14"/>
        <v>44.924408000000014</v>
      </c>
      <c r="W84">
        <f t="shared" si="14"/>
        <v>42.84162500000001</v>
      </c>
      <c r="X84">
        <f t="shared" si="14"/>
        <v>40.73043200000001</v>
      </c>
      <c r="Y84">
        <f t="shared" si="14"/>
        <v>38.59075100000004</v>
      </c>
      <c r="Z84">
        <f t="shared" si="14"/>
        <v>36.422503999999975</v>
      </c>
      <c r="AA84">
        <f t="shared" si="14"/>
        <v>35.32764387499995</v>
      </c>
      <c r="AB84">
        <f t="shared" si="14"/>
        <v>34.22561299999998</v>
      </c>
      <c r="AC84">
        <f t="shared" si="14"/>
        <v>33.782790656</v>
      </c>
      <c r="AD84">
        <f t="shared" si="14"/>
        <v>33.33881880800004</v>
      </c>
      <c r="AE84">
        <f t="shared" si="14"/>
        <v>32.893696831999975</v>
      </c>
      <c r="AF84">
        <f t="shared" si="14"/>
        <v>32.44742410399999</v>
      </c>
      <c r="AG84">
        <f t="shared" si="14"/>
        <v>32</v>
      </c>
    </row>
    <row r="85" spans="1:33" ht="12.75">
      <c r="A85" s="7">
        <v>4.1</v>
      </c>
      <c r="B85">
        <f t="shared" si="11"/>
        <v>134.39638</v>
      </c>
      <c r="C85">
        <f t="shared" si="14"/>
        <v>134.41639499999997</v>
      </c>
      <c r="D85">
        <f t="shared" si="14"/>
        <v>133.85383999999996</v>
      </c>
      <c r="E85">
        <f t="shared" si="14"/>
        <v>132.69812499999998</v>
      </c>
      <c r="F85">
        <f t="shared" si="14"/>
        <v>130.93866</v>
      </c>
      <c r="G85">
        <f t="shared" si="14"/>
        <v>128.56485500000002</v>
      </c>
      <c r="H85">
        <f t="shared" si="14"/>
        <v>125.56611999999993</v>
      </c>
      <c r="I85">
        <f t="shared" si="14"/>
        <v>121.93186499999996</v>
      </c>
      <c r="J85">
        <f t="shared" si="14"/>
        <v>117.65149999999997</v>
      </c>
      <c r="K85">
        <f t="shared" si="14"/>
        <v>112.71443499999995</v>
      </c>
      <c r="L85" s="1">
        <f t="shared" si="14"/>
        <v>107.11008000000002</v>
      </c>
      <c r="M85">
        <f t="shared" si="14"/>
        <v>100.82784499999995</v>
      </c>
      <c r="N85">
        <f t="shared" si="14"/>
        <v>93.85713999999997</v>
      </c>
      <c r="O85">
        <f t="shared" si="14"/>
        <v>86.18737499999996</v>
      </c>
      <c r="P85">
        <f t="shared" si="14"/>
        <v>77.80795999999997</v>
      </c>
      <c r="Q85">
        <f t="shared" si="14"/>
        <v>68.70830500000002</v>
      </c>
      <c r="R85">
        <f t="shared" si="14"/>
        <v>58.87781999999994</v>
      </c>
      <c r="S85">
        <f t="shared" si="14"/>
        <v>56.823091479999974</v>
      </c>
      <c r="T85">
        <f t="shared" si="14"/>
        <v>54.738621439999946</v>
      </c>
      <c r="U85">
        <f t="shared" si="14"/>
        <v>52.624325159999984</v>
      </c>
      <c r="V85">
        <f t="shared" si="14"/>
        <v>50.48011792000001</v>
      </c>
      <c r="W85">
        <f t="shared" si="14"/>
        <v>48.305915</v>
      </c>
      <c r="X85">
        <f t="shared" si="14"/>
        <v>46.10163168000001</v>
      </c>
      <c r="Y85">
        <f t="shared" si="14"/>
        <v>43.86718323999999</v>
      </c>
      <c r="Z85">
        <f t="shared" si="14"/>
        <v>41.60248495999997</v>
      </c>
      <c r="AA85">
        <f t="shared" si="14"/>
        <v>40.45876565499992</v>
      </c>
      <c r="AB85">
        <f t="shared" si="14"/>
        <v>39.307452119999994</v>
      </c>
      <c r="AC85">
        <f t="shared" si="14"/>
        <v>38.844797949439936</v>
      </c>
      <c r="AD85">
        <f t="shared" si="14"/>
        <v>38.38092632991999</v>
      </c>
      <c r="AE85">
        <f t="shared" si="14"/>
        <v>37.91583658367992</v>
      </c>
      <c r="AF85">
        <f t="shared" si="14"/>
        <v>37.44952803295996</v>
      </c>
      <c r="AG85">
        <f t="shared" si="14"/>
        <v>36.982</v>
      </c>
    </row>
    <row r="86" spans="1:33" ht="12.75">
      <c r="A86" s="7">
        <v>4.2</v>
      </c>
      <c r="B86">
        <f t="shared" si="11"/>
        <v>142.68312000000006</v>
      </c>
      <c r="C86">
        <f t="shared" si="14"/>
        <v>142.82622999999998</v>
      </c>
      <c r="D86">
        <f t="shared" si="14"/>
        <v>142.35776</v>
      </c>
      <c r="E86">
        <f t="shared" si="14"/>
        <v>141.26625</v>
      </c>
      <c r="F86">
        <f t="shared" si="14"/>
        <v>139.54024000000007</v>
      </c>
      <c r="G86">
        <f t="shared" si="14"/>
        <v>137.16827000000006</v>
      </c>
      <c r="H86">
        <f t="shared" si="14"/>
        <v>134.13887999999997</v>
      </c>
      <c r="I86">
        <f t="shared" si="14"/>
        <v>130.44061</v>
      </c>
      <c r="J86">
        <f t="shared" si="14"/>
        <v>126.06200000000004</v>
      </c>
      <c r="K86">
        <f t="shared" si="14"/>
        <v>120.99159000000002</v>
      </c>
      <c r="L86" s="1">
        <f t="shared" si="14"/>
        <v>115.21792</v>
      </c>
      <c r="M86">
        <f t="shared" si="14"/>
        <v>108.72952999999997</v>
      </c>
      <c r="N86">
        <f t="shared" si="14"/>
        <v>101.51496</v>
      </c>
      <c r="O86">
        <f t="shared" si="14"/>
        <v>93.56275</v>
      </c>
      <c r="P86">
        <f t="shared" si="14"/>
        <v>84.86144000000003</v>
      </c>
      <c r="Q86">
        <f t="shared" si="14"/>
        <v>75.39957000000005</v>
      </c>
      <c r="R86">
        <f t="shared" si="14"/>
        <v>65.16567999999995</v>
      </c>
      <c r="S86">
        <f t="shared" si="14"/>
        <v>63.02525111999998</v>
      </c>
      <c r="T86">
        <f t="shared" si="14"/>
        <v>60.85339135999999</v>
      </c>
      <c r="U86">
        <f t="shared" si="14"/>
        <v>58.650009040000015</v>
      </c>
      <c r="V86">
        <f t="shared" si="14"/>
        <v>56.41501247999997</v>
      </c>
      <c r="W86">
        <f t="shared" si="14"/>
        <v>54.14831000000001</v>
      </c>
      <c r="X86">
        <f t="shared" si="14"/>
        <v>51.84980992000001</v>
      </c>
      <c r="Y86">
        <f t="shared" si="14"/>
        <v>49.519420560000015</v>
      </c>
      <c r="Z86">
        <f t="shared" si="14"/>
        <v>47.15705024000002</v>
      </c>
      <c r="AA86">
        <f t="shared" si="14"/>
        <v>45.963843569999966</v>
      </c>
      <c r="AB86">
        <f t="shared" si="14"/>
        <v>44.76260728</v>
      </c>
      <c r="AC86">
        <f t="shared" si="14"/>
        <v>44.27986190335997</v>
      </c>
      <c r="AD86">
        <f t="shared" si="14"/>
        <v>43.79582922047999</v>
      </c>
      <c r="AE86">
        <f t="shared" si="14"/>
        <v>43.31050849792007</v>
      </c>
      <c r="AF86">
        <f t="shared" si="14"/>
        <v>42.82389900224004</v>
      </c>
      <c r="AG86">
        <f t="shared" si="14"/>
        <v>42.33600000000001</v>
      </c>
    </row>
    <row r="87" spans="1:33" ht="12.75">
      <c r="A87" s="7">
        <v>4.3</v>
      </c>
      <c r="B87">
        <f t="shared" si="11"/>
        <v>151.30382</v>
      </c>
      <c r="C87">
        <f t="shared" si="14"/>
        <v>151.58002999999997</v>
      </c>
      <c r="D87">
        <f t="shared" si="14"/>
        <v>151.21495999999996</v>
      </c>
      <c r="E87">
        <f t="shared" si="14"/>
        <v>150.19625</v>
      </c>
      <c r="F87">
        <f t="shared" si="14"/>
        <v>148.51154</v>
      </c>
      <c r="G87">
        <f t="shared" si="14"/>
        <v>146.14847</v>
      </c>
      <c r="H87">
        <f t="shared" si="14"/>
        <v>143.09467999999995</v>
      </c>
      <c r="I87">
        <f t="shared" si="14"/>
        <v>139.33780999999996</v>
      </c>
      <c r="J87">
        <f t="shared" si="14"/>
        <v>134.8655</v>
      </c>
      <c r="K87">
        <f t="shared" si="14"/>
        <v>129.66538999999997</v>
      </c>
      <c r="L87" s="1">
        <f t="shared" si="14"/>
        <v>123.72512000000006</v>
      </c>
      <c r="M87">
        <f t="shared" si="14"/>
        <v>117.03232999999996</v>
      </c>
      <c r="N87">
        <f t="shared" si="14"/>
        <v>109.57466</v>
      </c>
      <c r="O87">
        <f t="shared" si="14"/>
        <v>101.33975</v>
      </c>
      <c r="P87">
        <f t="shared" si="14"/>
        <v>92.31523999999999</v>
      </c>
      <c r="Q87">
        <f t="shared" si="14"/>
        <v>82.48877000000002</v>
      </c>
      <c r="R87">
        <f t="shared" si="14"/>
        <v>71.84797999999994</v>
      </c>
      <c r="S87">
        <f t="shared" si="14"/>
        <v>69.62101592000003</v>
      </c>
      <c r="T87">
        <f t="shared" si="14"/>
        <v>67.36088575999997</v>
      </c>
      <c r="U87">
        <f t="shared" si="14"/>
        <v>65.06749064000005</v>
      </c>
      <c r="V87">
        <f t="shared" si="14"/>
        <v>62.74073167999998</v>
      </c>
      <c r="W87">
        <f t="shared" si="14"/>
        <v>60.38050999999999</v>
      </c>
      <c r="X87">
        <f t="shared" si="14"/>
        <v>57.98672672000001</v>
      </c>
      <c r="Y87">
        <f t="shared" si="14"/>
        <v>55.55928295999999</v>
      </c>
      <c r="Z87">
        <f t="shared" si="14"/>
        <v>53.098079840000054</v>
      </c>
      <c r="AA87">
        <f t="shared" si="14"/>
        <v>51.85478761999997</v>
      </c>
      <c r="AB87">
        <f t="shared" si="14"/>
        <v>50.603018479999946</v>
      </c>
      <c r="AC87">
        <f t="shared" si="14"/>
        <v>50.099934517760005</v>
      </c>
      <c r="AD87">
        <f t="shared" si="14"/>
        <v>49.59549147967999</v>
      </c>
      <c r="AE87">
        <f t="shared" si="14"/>
        <v>49.089688574720014</v>
      </c>
      <c r="AF87">
        <f t="shared" si="14"/>
        <v>48.582525011840005</v>
      </c>
      <c r="AG87">
        <f t="shared" si="14"/>
        <v>48.073999999999984</v>
      </c>
    </row>
    <row r="88" spans="1:33" ht="12.75">
      <c r="A88" s="7">
        <v>4.4</v>
      </c>
      <c r="B88">
        <f t="shared" si="11"/>
        <v>160.2650800000001</v>
      </c>
      <c r="C88">
        <f t="shared" si="14"/>
        <v>160.684695</v>
      </c>
      <c r="D88">
        <f t="shared" si="14"/>
        <v>160.43264000000002</v>
      </c>
      <c r="E88">
        <f t="shared" si="14"/>
        <v>159.49562500000002</v>
      </c>
      <c r="F88">
        <f t="shared" si="14"/>
        <v>157.86036000000004</v>
      </c>
      <c r="G88">
        <f t="shared" si="14"/>
        <v>155.51355500000008</v>
      </c>
      <c r="H88">
        <f t="shared" si="14"/>
        <v>152.44192</v>
      </c>
      <c r="I88">
        <f t="shared" si="14"/>
        <v>148.632165</v>
      </c>
      <c r="J88">
        <f t="shared" si="14"/>
        <v>144.07100000000008</v>
      </c>
      <c r="K88">
        <f t="shared" si="14"/>
        <v>138.74513500000006</v>
      </c>
      <c r="L88" s="1">
        <f t="shared" si="14"/>
        <v>132.64128000000005</v>
      </c>
      <c r="M88">
        <f t="shared" si="14"/>
        <v>125.74614500000001</v>
      </c>
      <c r="N88">
        <f t="shared" si="14"/>
        <v>118.04644000000003</v>
      </c>
      <c r="O88">
        <f t="shared" si="14"/>
        <v>109.52887500000001</v>
      </c>
      <c r="P88">
        <f t="shared" si="14"/>
        <v>100.18016000000003</v>
      </c>
      <c r="Q88">
        <f t="shared" si="14"/>
        <v>89.9870050000001</v>
      </c>
      <c r="R88">
        <f t="shared" si="14"/>
        <v>78.93611999999996</v>
      </c>
      <c r="S88">
        <f t="shared" si="14"/>
        <v>76.62184588000008</v>
      </c>
      <c r="T88">
        <f t="shared" si="14"/>
        <v>74.27262463999995</v>
      </c>
      <c r="U88">
        <f t="shared" si="14"/>
        <v>71.88834996000006</v>
      </c>
      <c r="V88">
        <f t="shared" si="14"/>
        <v>69.46891552000011</v>
      </c>
      <c r="W88">
        <f t="shared" si="14"/>
        <v>67.01421500000006</v>
      </c>
      <c r="X88">
        <f t="shared" si="14"/>
        <v>64.52414207999999</v>
      </c>
      <c r="Y88">
        <f t="shared" si="14"/>
        <v>61.998590440000044</v>
      </c>
      <c r="Z88">
        <f t="shared" si="14"/>
        <v>59.43745376000001</v>
      </c>
      <c r="AA88">
        <f t="shared" si="14"/>
        <v>58.143507804999985</v>
      </c>
      <c r="AB88">
        <f t="shared" si="14"/>
        <v>56.84062572000005</v>
      </c>
      <c r="AC88">
        <f t="shared" si="14"/>
        <v>56.31696779264004</v>
      </c>
      <c r="AD88">
        <f t="shared" si="14"/>
        <v>55.79187710751998</v>
      </c>
      <c r="AE88">
        <f t="shared" si="14"/>
        <v>55.26535281407999</v>
      </c>
      <c r="AF88">
        <f t="shared" si="14"/>
        <v>54.73739406176003</v>
      </c>
      <c r="AG88">
        <f t="shared" si="14"/>
        <v>54.20800000000003</v>
      </c>
    </row>
    <row r="89" spans="1:33" ht="12.75">
      <c r="A89" s="7">
        <v>4.5</v>
      </c>
      <c r="B89">
        <f t="shared" si="11"/>
        <v>169.57350000000002</v>
      </c>
      <c r="C89">
        <f t="shared" si="14"/>
        <v>170.14712499999996</v>
      </c>
      <c r="D89">
        <f t="shared" si="14"/>
        <v>170.01799999999997</v>
      </c>
      <c r="E89">
        <f t="shared" si="14"/>
        <v>169.171875</v>
      </c>
      <c r="F89">
        <f t="shared" si="14"/>
        <v>167.59450000000004</v>
      </c>
      <c r="G89">
        <f t="shared" si="14"/>
        <v>165.27162500000006</v>
      </c>
      <c r="H89">
        <f t="shared" si="14"/>
        <v>162.18899999999996</v>
      </c>
      <c r="I89">
        <f t="shared" si="14"/>
        <v>158.33237499999998</v>
      </c>
      <c r="J89">
        <f t="shared" si="14"/>
        <v>153.6875</v>
      </c>
      <c r="K89">
        <f t="shared" si="14"/>
        <v>148.24012500000003</v>
      </c>
      <c r="L89" s="1">
        <f t="shared" si="14"/>
        <v>141.97600000000006</v>
      </c>
      <c r="M89">
        <f t="shared" si="14"/>
        <v>134.88087499999995</v>
      </c>
      <c r="N89">
        <f t="shared" si="14"/>
        <v>126.9405</v>
      </c>
      <c r="O89">
        <f t="shared" si="14"/>
        <v>118.140625</v>
      </c>
      <c r="P89">
        <f t="shared" si="14"/>
        <v>108.467</v>
      </c>
      <c r="Q89">
        <f t="shared" si="14"/>
        <v>97.90537500000005</v>
      </c>
      <c r="R89">
        <f t="shared" si="14"/>
        <v>86.44149999999999</v>
      </c>
      <c r="S89">
        <f t="shared" si="14"/>
        <v>84.03920100000005</v>
      </c>
      <c r="T89">
        <f t="shared" si="14"/>
        <v>81.60012799999998</v>
      </c>
      <c r="U89">
        <f t="shared" si="14"/>
        <v>79.12416699999997</v>
      </c>
      <c r="V89">
        <f t="shared" si="14"/>
        <v>76.61120400000007</v>
      </c>
      <c r="W89">
        <f t="shared" si="14"/>
        <v>74.061125</v>
      </c>
      <c r="X89">
        <f t="shared" si="14"/>
        <v>71.473816</v>
      </c>
      <c r="Y89">
        <f t="shared" si="14"/>
        <v>68.84916300000003</v>
      </c>
      <c r="Z89">
        <f t="shared" si="14"/>
        <v>66.18705199999997</v>
      </c>
      <c r="AA89">
        <f t="shared" si="14"/>
        <v>64.84191412499999</v>
      </c>
      <c r="AB89">
        <f t="shared" si="14"/>
        <v>63.48736900000003</v>
      </c>
      <c r="AC89">
        <f t="shared" si="14"/>
        <v>62.94291372799995</v>
      </c>
      <c r="AD89">
        <f t="shared" si="14"/>
        <v>62.3969501040001</v>
      </c>
      <c r="AE89">
        <f t="shared" si="14"/>
        <v>61.84947721599997</v>
      </c>
      <c r="AF89">
        <f t="shared" si="14"/>
        <v>61.300494152000056</v>
      </c>
      <c r="AG89">
        <f t="shared" si="14"/>
        <v>60.75</v>
      </c>
    </row>
    <row r="90" spans="1:33" ht="12.75">
      <c r="A90" s="7">
        <v>4.6</v>
      </c>
      <c r="B90">
        <f t="shared" si="11"/>
        <v>179.23568</v>
      </c>
      <c r="C90">
        <f t="shared" si="14"/>
        <v>179.97421999999995</v>
      </c>
      <c r="D90">
        <f t="shared" si="14"/>
        <v>179.97823999999994</v>
      </c>
      <c r="E90">
        <f t="shared" si="14"/>
        <v>179.23249999999996</v>
      </c>
      <c r="F90">
        <f t="shared" si="14"/>
        <v>177.72176</v>
      </c>
      <c r="G90">
        <f t="shared" si="14"/>
        <v>175.43078000000003</v>
      </c>
      <c r="H90">
        <f t="shared" si="14"/>
        <v>172.3443199999999</v>
      </c>
      <c r="I90">
        <f t="shared" si="14"/>
        <v>168.44713999999993</v>
      </c>
      <c r="J90">
        <f t="shared" si="14"/>
        <v>163.72399999999996</v>
      </c>
      <c r="K90">
        <f t="shared" si="14"/>
        <v>158.15965999999997</v>
      </c>
      <c r="L90" s="1">
        <f t="shared" si="14"/>
        <v>151.73888</v>
      </c>
      <c r="M90">
        <f t="shared" si="14"/>
        <v>144.44641999999993</v>
      </c>
      <c r="N90">
        <f t="shared" si="14"/>
        <v>136.26703999999995</v>
      </c>
      <c r="O90">
        <f t="shared" si="14"/>
        <v>127.18549999999996</v>
      </c>
      <c r="P90">
        <f t="shared" si="14"/>
        <v>117.18655999999999</v>
      </c>
      <c r="Q90">
        <f t="shared" si="14"/>
        <v>106.25497999999999</v>
      </c>
      <c r="R90">
        <f t="shared" si="14"/>
        <v>94.37551999999988</v>
      </c>
      <c r="S90">
        <f t="shared" si="14"/>
        <v>91.88454127999995</v>
      </c>
      <c r="T90">
        <f t="shared" si="14"/>
        <v>89.35491583999996</v>
      </c>
      <c r="U90">
        <f t="shared" si="14"/>
        <v>86.78652175999997</v>
      </c>
      <c r="V90">
        <f t="shared" si="14"/>
        <v>84.17923712000001</v>
      </c>
      <c r="W90">
        <f t="shared" si="14"/>
        <v>81.53293999999997</v>
      </c>
      <c r="X90">
        <f t="shared" si="14"/>
        <v>78.84750848000002</v>
      </c>
      <c r="Y90">
        <f t="shared" si="14"/>
        <v>76.12282064000004</v>
      </c>
      <c r="Z90">
        <f t="shared" si="14"/>
        <v>73.35875455999991</v>
      </c>
      <c r="AA90">
        <f t="shared" si="14"/>
        <v>71.96191657999995</v>
      </c>
      <c r="AB90">
        <f t="shared" si="14"/>
        <v>70.55518832000004</v>
      </c>
      <c r="AC90">
        <f t="shared" si="14"/>
        <v>69.98972432383997</v>
      </c>
      <c r="AD90">
        <f t="shared" si="14"/>
        <v>69.42267446911995</v>
      </c>
      <c r="AE90">
        <f t="shared" si="14"/>
        <v>68.85403778047993</v>
      </c>
      <c r="AF90">
        <f t="shared" si="14"/>
        <v>68.28381328255995</v>
      </c>
      <c r="AG90">
        <f t="shared" si="14"/>
        <v>67.71199999999996</v>
      </c>
    </row>
    <row r="91" spans="1:33" ht="12.75">
      <c r="A91" s="7">
        <v>4.7</v>
      </c>
      <c r="B91">
        <f t="shared" si="11"/>
        <v>189.25822000000005</v>
      </c>
      <c r="C91">
        <f t="shared" si="14"/>
        <v>190.17288</v>
      </c>
      <c r="D91">
        <f t="shared" si="14"/>
        <v>190.32056</v>
      </c>
      <c r="E91">
        <f t="shared" si="14"/>
        <v>189.685</v>
      </c>
      <c r="F91">
        <f t="shared" si="14"/>
        <v>188.24994000000004</v>
      </c>
      <c r="G91">
        <f t="shared" si="14"/>
        <v>185.99912000000006</v>
      </c>
      <c r="H91">
        <f t="shared" si="14"/>
        <v>182.91628</v>
      </c>
      <c r="I91">
        <f t="shared" si="14"/>
        <v>178.98516</v>
      </c>
      <c r="J91">
        <f aca="true" t="shared" si="15" ref="C91:AG99">(1+J$7)*(1+$A91)*(1-J$7+$A91)^2-2*J$7*(1-J$7+$A91+J$7*$A91)^2</f>
        <v>174.1895</v>
      </c>
      <c r="K91">
        <f t="shared" si="15"/>
        <v>168.51304000000005</v>
      </c>
      <c r="L91" s="1">
        <f t="shared" si="15"/>
        <v>161.93952000000007</v>
      </c>
      <c r="M91">
        <f t="shared" si="15"/>
        <v>154.45267999999993</v>
      </c>
      <c r="N91">
        <f t="shared" si="15"/>
        <v>146.03626000000003</v>
      </c>
      <c r="O91">
        <f t="shared" si="15"/>
        <v>136.67399999999998</v>
      </c>
      <c r="P91">
        <f t="shared" si="15"/>
        <v>126.34964000000006</v>
      </c>
      <c r="Q91">
        <f t="shared" si="15"/>
        <v>115.04692000000006</v>
      </c>
      <c r="R91">
        <f t="shared" si="15"/>
        <v>102.74957999999995</v>
      </c>
      <c r="S91">
        <f t="shared" si="15"/>
        <v>100.16932671999996</v>
      </c>
      <c r="T91">
        <f t="shared" si="15"/>
        <v>97.54850815999995</v>
      </c>
      <c r="U91">
        <f t="shared" si="15"/>
        <v>94.88699423999998</v>
      </c>
      <c r="V91">
        <f t="shared" si="15"/>
        <v>92.18465487999995</v>
      </c>
      <c r="W91">
        <f t="shared" si="15"/>
        <v>89.44136</v>
      </c>
      <c r="X91">
        <f t="shared" si="15"/>
        <v>86.65697952000005</v>
      </c>
      <c r="Y91">
        <f t="shared" si="15"/>
        <v>83.83138336000002</v>
      </c>
      <c r="Z91">
        <f t="shared" si="15"/>
        <v>80.96444144000003</v>
      </c>
      <c r="AA91">
        <f t="shared" si="15"/>
        <v>79.51542516999996</v>
      </c>
      <c r="AB91">
        <f t="shared" si="15"/>
        <v>78.05602368000001</v>
      </c>
      <c r="AC91">
        <f t="shared" si="15"/>
        <v>77.46935158016001</v>
      </c>
      <c r="AD91">
        <f t="shared" si="15"/>
        <v>76.88101420288007</v>
      </c>
      <c r="AE91">
        <f t="shared" si="15"/>
        <v>76.29101050752004</v>
      </c>
      <c r="AF91">
        <f t="shared" si="15"/>
        <v>75.69933945344002</v>
      </c>
      <c r="AG91">
        <f t="shared" si="15"/>
        <v>75.10600000000002</v>
      </c>
    </row>
    <row r="92" spans="1:33" ht="12.75">
      <c r="A92" s="7">
        <v>4.8</v>
      </c>
      <c r="B92">
        <f t="shared" si="11"/>
        <v>199.64772000000002</v>
      </c>
      <c r="C92">
        <f t="shared" si="15"/>
        <v>200.75000499999993</v>
      </c>
      <c r="D92">
        <f t="shared" si="15"/>
        <v>201.05216</v>
      </c>
      <c r="E92">
        <f t="shared" si="15"/>
        <v>200.53687499999998</v>
      </c>
      <c r="F92">
        <f t="shared" si="15"/>
        <v>199.18684000000002</v>
      </c>
      <c r="G92">
        <f t="shared" si="15"/>
        <v>196.98474500000003</v>
      </c>
      <c r="H92">
        <f t="shared" si="15"/>
        <v>193.91327999999993</v>
      </c>
      <c r="I92">
        <f t="shared" si="15"/>
        <v>189.95513499999998</v>
      </c>
      <c r="J92">
        <f t="shared" si="15"/>
        <v>185.093</v>
      </c>
      <c r="K92">
        <f t="shared" si="15"/>
        <v>179.309565</v>
      </c>
      <c r="L92" s="1">
        <f t="shared" si="15"/>
        <v>172.58752000000004</v>
      </c>
      <c r="M92">
        <f t="shared" si="15"/>
        <v>164.9095549999999</v>
      </c>
      <c r="N92">
        <f t="shared" si="15"/>
        <v>156.25836</v>
      </c>
      <c r="O92">
        <f t="shared" si="15"/>
        <v>146.61662500000003</v>
      </c>
      <c r="P92">
        <f t="shared" si="15"/>
        <v>135.96704</v>
      </c>
      <c r="Q92">
        <f t="shared" si="15"/>
        <v>124.292295</v>
      </c>
      <c r="R92">
        <f t="shared" si="15"/>
        <v>111.57507999999996</v>
      </c>
      <c r="S92">
        <f t="shared" si="15"/>
        <v>108.90501732000001</v>
      </c>
      <c r="T92">
        <f t="shared" si="15"/>
        <v>106.19242496000001</v>
      </c>
      <c r="U92">
        <f t="shared" si="15"/>
        <v>103.43716444000006</v>
      </c>
      <c r="V92">
        <f t="shared" si="15"/>
        <v>100.63909727999996</v>
      </c>
      <c r="W92">
        <f t="shared" si="15"/>
        <v>97.79808499999993</v>
      </c>
      <c r="X92">
        <f t="shared" si="15"/>
        <v>94.91398911999997</v>
      </c>
      <c r="Y92">
        <f t="shared" si="15"/>
        <v>91.98667115999996</v>
      </c>
      <c r="Z92">
        <f t="shared" si="15"/>
        <v>89.01599264000001</v>
      </c>
      <c r="AA92">
        <f t="shared" si="15"/>
        <v>87.51434989499992</v>
      </c>
      <c r="AB92">
        <f t="shared" si="15"/>
        <v>86.00181508</v>
      </c>
      <c r="AC92">
        <f t="shared" si="15"/>
        <v>85.39374749695997</v>
      </c>
      <c r="AD92">
        <f t="shared" si="15"/>
        <v>84.78393330527999</v>
      </c>
      <c r="AE92">
        <f t="shared" si="15"/>
        <v>84.17237139712</v>
      </c>
      <c r="AF92">
        <f t="shared" si="15"/>
        <v>83.55906066463999</v>
      </c>
      <c r="AG92">
        <f t="shared" si="15"/>
        <v>82.94400000000002</v>
      </c>
    </row>
    <row r="93" spans="1:33" ht="12.75">
      <c r="A93" s="7">
        <v>4.9</v>
      </c>
      <c r="B93">
        <f t="shared" si="11"/>
        <v>210.41078000000007</v>
      </c>
      <c r="C93">
        <f t="shared" si="15"/>
        <v>211.712495</v>
      </c>
      <c r="D93">
        <f t="shared" si="15"/>
        <v>212.18024</v>
      </c>
      <c r="E93">
        <f t="shared" si="15"/>
        <v>211.79562500000003</v>
      </c>
      <c r="F93">
        <f t="shared" si="15"/>
        <v>210.54026000000007</v>
      </c>
      <c r="G93">
        <f t="shared" si="15"/>
        <v>208.3957550000001</v>
      </c>
      <c r="H93">
        <f t="shared" si="15"/>
        <v>205.34371999999996</v>
      </c>
      <c r="I93">
        <f t="shared" si="15"/>
        <v>201.36576499999998</v>
      </c>
      <c r="J93">
        <f t="shared" si="15"/>
        <v>196.44350000000009</v>
      </c>
      <c r="K93">
        <f t="shared" si="15"/>
        <v>190.55853500000003</v>
      </c>
      <c r="L93" s="1">
        <f t="shared" si="15"/>
        <v>183.6924800000001</v>
      </c>
      <c r="M93">
        <f t="shared" si="15"/>
        <v>175.82694499999994</v>
      </c>
      <c r="N93">
        <f t="shared" si="15"/>
        <v>166.94354000000004</v>
      </c>
      <c r="O93">
        <f t="shared" si="15"/>
        <v>157.023875</v>
      </c>
      <c r="P93">
        <f t="shared" si="15"/>
        <v>146.04956</v>
      </c>
      <c r="Q93">
        <f t="shared" si="15"/>
        <v>134.00220500000012</v>
      </c>
      <c r="R93">
        <f t="shared" si="15"/>
        <v>120.86341999999999</v>
      </c>
      <c r="S93">
        <f t="shared" si="15"/>
        <v>118.10307308</v>
      </c>
      <c r="T93">
        <f t="shared" si="15"/>
        <v>115.29818623999995</v>
      </c>
      <c r="U93">
        <f t="shared" si="15"/>
        <v>112.44861236000008</v>
      </c>
      <c r="V93">
        <f t="shared" si="15"/>
        <v>109.55420432000008</v>
      </c>
      <c r="W93">
        <f t="shared" si="15"/>
        <v>106.61481500000002</v>
      </c>
      <c r="X93">
        <f t="shared" si="15"/>
        <v>103.63029728000006</v>
      </c>
      <c r="Y93">
        <f t="shared" si="15"/>
        <v>100.60050404000015</v>
      </c>
      <c r="Z93">
        <f t="shared" si="15"/>
        <v>97.52528815999992</v>
      </c>
      <c r="AA93">
        <f t="shared" si="15"/>
        <v>95.97060075500002</v>
      </c>
      <c r="AB93">
        <f t="shared" si="15"/>
        <v>94.40450252000005</v>
      </c>
      <c r="AC93">
        <f t="shared" si="15"/>
        <v>93.77486407423999</v>
      </c>
      <c r="AD93">
        <f t="shared" si="15"/>
        <v>93.14339577632006</v>
      </c>
      <c r="AE93">
        <f t="shared" si="15"/>
        <v>92.51009644927996</v>
      </c>
      <c r="AF93">
        <f t="shared" si="15"/>
        <v>91.87496491616002</v>
      </c>
      <c r="AG93">
        <f t="shared" si="15"/>
        <v>91.23800000000006</v>
      </c>
    </row>
    <row r="94" spans="1:33" ht="12.75">
      <c r="A94" s="7">
        <v>5</v>
      </c>
      <c r="B94">
        <f t="shared" si="11"/>
        <v>221.55400000000003</v>
      </c>
      <c r="C94">
        <f t="shared" si="15"/>
        <v>223.06724999999994</v>
      </c>
      <c r="D94">
        <f t="shared" si="15"/>
        <v>223.71199999999996</v>
      </c>
      <c r="E94">
        <f t="shared" si="15"/>
        <v>223.46875</v>
      </c>
      <c r="F94">
        <f t="shared" si="15"/>
        <v>222.31800000000004</v>
      </c>
      <c r="G94">
        <f t="shared" si="15"/>
        <v>220.24025000000006</v>
      </c>
      <c r="H94">
        <f t="shared" si="15"/>
        <v>217.21599999999992</v>
      </c>
      <c r="I94">
        <f t="shared" si="15"/>
        <v>213.22574999999998</v>
      </c>
      <c r="J94">
        <f t="shared" si="15"/>
        <v>208.25</v>
      </c>
      <c r="K94">
        <f t="shared" si="15"/>
        <v>202.26925</v>
      </c>
      <c r="L94" s="1">
        <f t="shared" si="15"/>
        <v>195.2640000000001</v>
      </c>
      <c r="M94">
        <f t="shared" si="15"/>
        <v>187.2147499999999</v>
      </c>
      <c r="N94">
        <f t="shared" si="15"/>
        <v>178.10199999999998</v>
      </c>
      <c r="O94">
        <f t="shared" si="15"/>
        <v>167.90625</v>
      </c>
      <c r="P94">
        <f t="shared" si="15"/>
        <v>156.60800000000006</v>
      </c>
      <c r="Q94">
        <f t="shared" si="15"/>
        <v>144.18775000000008</v>
      </c>
      <c r="R94">
        <f t="shared" si="15"/>
        <v>130.62599999999995</v>
      </c>
      <c r="S94">
        <f t="shared" si="15"/>
        <v>127.77495399999995</v>
      </c>
      <c r="T94">
        <f t="shared" si="15"/>
        <v>124.87731199999996</v>
      </c>
      <c r="U94">
        <f t="shared" si="15"/>
        <v>121.93291800000006</v>
      </c>
      <c r="V94">
        <f t="shared" si="15"/>
        <v>118.9416160000001</v>
      </c>
      <c r="W94">
        <f t="shared" si="15"/>
        <v>115.90324999999993</v>
      </c>
      <c r="X94">
        <f t="shared" si="15"/>
        <v>112.81766400000004</v>
      </c>
      <c r="Y94">
        <f t="shared" si="15"/>
        <v>109.68470200000007</v>
      </c>
      <c r="Z94">
        <f t="shared" si="15"/>
        <v>106.50420799999992</v>
      </c>
      <c r="AA94">
        <f t="shared" si="15"/>
        <v>104.89608774999999</v>
      </c>
      <c r="AB94">
        <f t="shared" si="15"/>
        <v>103.27602599999994</v>
      </c>
      <c r="AC94">
        <f t="shared" si="15"/>
        <v>102.62465331199999</v>
      </c>
      <c r="AD94">
        <f t="shared" si="15"/>
        <v>101.9713656160001</v>
      </c>
      <c r="AE94">
        <f t="shared" si="15"/>
        <v>101.3161616639999</v>
      </c>
      <c r="AF94">
        <f t="shared" si="15"/>
        <v>100.65904020799994</v>
      </c>
      <c r="AG94">
        <f t="shared" si="15"/>
        <v>100</v>
      </c>
    </row>
    <row r="95" spans="1:33" ht="12.75">
      <c r="A95" s="7">
        <v>5.5</v>
      </c>
      <c r="B95">
        <f t="shared" si="11"/>
        <v>283.2035000000001</v>
      </c>
      <c r="C95">
        <f t="shared" si="15"/>
        <v>285.9665</v>
      </c>
      <c r="D95">
        <f t="shared" si="15"/>
        <v>287.678</v>
      </c>
      <c r="E95">
        <f t="shared" si="15"/>
        <v>288.3125</v>
      </c>
      <c r="F95">
        <f t="shared" si="15"/>
        <v>287.8445000000001</v>
      </c>
      <c r="G95">
        <f t="shared" si="15"/>
        <v>286.2485000000001</v>
      </c>
      <c r="H95">
        <f t="shared" si="15"/>
        <v>283.4989999999999</v>
      </c>
      <c r="I95">
        <f t="shared" si="15"/>
        <v>279.5704999999999</v>
      </c>
      <c r="J95">
        <f t="shared" si="15"/>
        <v>274.4375</v>
      </c>
      <c r="K95">
        <f t="shared" si="15"/>
        <v>268.0745</v>
      </c>
      <c r="L95" s="1">
        <f t="shared" si="15"/>
        <v>260.4560000000001</v>
      </c>
      <c r="M95">
        <f t="shared" si="15"/>
        <v>251.55649999999991</v>
      </c>
      <c r="N95">
        <f t="shared" si="15"/>
        <v>241.3505</v>
      </c>
      <c r="O95">
        <f t="shared" si="15"/>
        <v>229.8125</v>
      </c>
      <c r="P95">
        <f t="shared" si="15"/>
        <v>216.91699999999997</v>
      </c>
      <c r="Q95">
        <f t="shared" si="15"/>
        <v>202.63850000000008</v>
      </c>
      <c r="R95">
        <f t="shared" si="15"/>
        <v>186.95149999999992</v>
      </c>
      <c r="S95">
        <f t="shared" si="15"/>
        <v>183.64283600000002</v>
      </c>
      <c r="T95">
        <f t="shared" si="15"/>
        <v>180.276608</v>
      </c>
      <c r="U95">
        <f t="shared" si="15"/>
        <v>176.85261200000005</v>
      </c>
      <c r="V95">
        <f t="shared" si="15"/>
        <v>173.37064400000006</v>
      </c>
      <c r="W95">
        <f t="shared" si="15"/>
        <v>169.83050000000003</v>
      </c>
      <c r="X95">
        <f t="shared" si="15"/>
        <v>166.231976</v>
      </c>
      <c r="Y95">
        <f t="shared" si="15"/>
        <v>162.57486800000004</v>
      </c>
      <c r="Z95">
        <f t="shared" si="15"/>
        <v>158.8589719999999</v>
      </c>
      <c r="AA95">
        <f t="shared" si="15"/>
        <v>156.97891475</v>
      </c>
      <c r="AB95">
        <f t="shared" si="15"/>
        <v>155.084084</v>
      </c>
      <c r="AC95">
        <f t="shared" si="15"/>
        <v>154.32200940800007</v>
      </c>
      <c r="AD95">
        <f t="shared" si="15"/>
        <v>153.55756534400007</v>
      </c>
      <c r="AE95">
        <f t="shared" si="15"/>
        <v>152.79075017599996</v>
      </c>
      <c r="AF95">
        <f t="shared" si="15"/>
        <v>152.021562272</v>
      </c>
      <c r="AG95">
        <f t="shared" si="15"/>
        <v>151.25</v>
      </c>
    </row>
    <row r="96" spans="1:33" ht="12.75">
      <c r="A96" s="7">
        <v>6</v>
      </c>
      <c r="B96">
        <f t="shared" si="11"/>
        <v>355.3470000000001</v>
      </c>
      <c r="C96">
        <f t="shared" si="15"/>
        <v>359.7073749999999</v>
      </c>
      <c r="D96">
        <f t="shared" si="15"/>
        <v>362.816</v>
      </c>
      <c r="E96">
        <f t="shared" si="15"/>
        <v>364.640625</v>
      </c>
      <c r="F96">
        <f t="shared" si="15"/>
        <v>365.14899999999994</v>
      </c>
      <c r="G96">
        <f t="shared" si="15"/>
        <v>364.30887500000006</v>
      </c>
      <c r="H96">
        <f t="shared" si="15"/>
        <v>362.0879999999999</v>
      </c>
      <c r="I96">
        <f t="shared" si="15"/>
        <v>358.454125</v>
      </c>
      <c r="J96">
        <f t="shared" si="15"/>
        <v>353.375</v>
      </c>
      <c r="K96">
        <f t="shared" si="15"/>
        <v>346.81837499999995</v>
      </c>
      <c r="L96" s="1">
        <f t="shared" si="15"/>
        <v>338.7520000000001</v>
      </c>
      <c r="M96">
        <f t="shared" si="15"/>
        <v>329.14362499999993</v>
      </c>
      <c r="N96">
        <f t="shared" si="15"/>
        <v>317.961</v>
      </c>
      <c r="O96">
        <f t="shared" si="15"/>
        <v>305.171875</v>
      </c>
      <c r="P96">
        <f t="shared" si="15"/>
        <v>290.744</v>
      </c>
      <c r="Q96">
        <f t="shared" si="15"/>
        <v>274.6451250000001</v>
      </c>
      <c r="R96">
        <f t="shared" si="15"/>
        <v>256.84299999999985</v>
      </c>
      <c r="S96">
        <f t="shared" si="15"/>
        <v>253.07534699999997</v>
      </c>
      <c r="T96">
        <f t="shared" si="15"/>
        <v>249.23801599999993</v>
      </c>
      <c r="U96">
        <f t="shared" si="15"/>
        <v>245.33074900000008</v>
      </c>
      <c r="V96">
        <f t="shared" si="15"/>
        <v>241.35328800000013</v>
      </c>
      <c r="W96">
        <f t="shared" si="15"/>
        <v>237.30537500000003</v>
      </c>
      <c r="X96">
        <f t="shared" si="15"/>
        <v>233.18675199999996</v>
      </c>
      <c r="Y96">
        <f t="shared" si="15"/>
        <v>228.99716099999995</v>
      </c>
      <c r="Z96">
        <f t="shared" si="15"/>
        <v>224.73634399999997</v>
      </c>
      <c r="AA96">
        <f t="shared" si="15"/>
        <v>222.57914512499985</v>
      </c>
      <c r="AB96">
        <f t="shared" si="15"/>
        <v>220.404043</v>
      </c>
      <c r="AC96">
        <f t="shared" si="15"/>
        <v>219.52898201599993</v>
      </c>
      <c r="AD96">
        <f t="shared" si="15"/>
        <v>218.65104928800002</v>
      </c>
      <c r="AE96">
        <f t="shared" si="15"/>
        <v>217.7702427519999</v>
      </c>
      <c r="AF96">
        <f t="shared" si="15"/>
        <v>216.88656034400003</v>
      </c>
      <c r="AG96">
        <f t="shared" si="15"/>
        <v>216</v>
      </c>
    </row>
    <row r="97" spans="1:33" ht="12.75">
      <c r="A97" s="7">
        <v>6.5</v>
      </c>
      <c r="B97">
        <f t="shared" si="11"/>
        <v>438.8095</v>
      </c>
      <c r="C97">
        <f t="shared" si="15"/>
        <v>445.15237499999995</v>
      </c>
      <c r="D97">
        <f t="shared" si="15"/>
        <v>450.026</v>
      </c>
      <c r="E97">
        <f t="shared" si="15"/>
        <v>453.390625</v>
      </c>
      <c r="F97">
        <f t="shared" si="15"/>
        <v>455.20650000000006</v>
      </c>
      <c r="G97">
        <f t="shared" si="15"/>
        <v>455.43387500000006</v>
      </c>
      <c r="H97">
        <f t="shared" si="15"/>
        <v>454.03299999999996</v>
      </c>
      <c r="I97">
        <f t="shared" si="15"/>
        <v>450.964125</v>
      </c>
      <c r="J97">
        <f t="shared" si="15"/>
        <v>446.1875</v>
      </c>
      <c r="K97">
        <f t="shared" si="15"/>
        <v>439.6633750000001</v>
      </c>
      <c r="L97" s="1">
        <f t="shared" si="15"/>
        <v>431.35200000000003</v>
      </c>
      <c r="M97">
        <f t="shared" si="15"/>
        <v>421.213625</v>
      </c>
      <c r="N97">
        <f t="shared" si="15"/>
        <v>409.20849999999996</v>
      </c>
      <c r="O97">
        <f t="shared" si="15"/>
        <v>395.296875</v>
      </c>
      <c r="P97">
        <f t="shared" si="15"/>
        <v>379.43899999999996</v>
      </c>
      <c r="Q97">
        <f t="shared" si="15"/>
        <v>361.59512500000005</v>
      </c>
      <c r="R97">
        <f t="shared" si="15"/>
        <v>341.72549999999995</v>
      </c>
      <c r="S97">
        <f t="shared" si="15"/>
        <v>337.5049870000001</v>
      </c>
      <c r="T97">
        <f t="shared" si="15"/>
        <v>333.20153599999986</v>
      </c>
      <c r="U97">
        <f t="shared" si="15"/>
        <v>328.8148290000001</v>
      </c>
      <c r="V97">
        <f t="shared" si="15"/>
        <v>324.3445480000001</v>
      </c>
      <c r="W97">
        <f t="shared" si="15"/>
        <v>319.790375</v>
      </c>
      <c r="X97">
        <f t="shared" si="15"/>
        <v>315.151992</v>
      </c>
      <c r="Y97">
        <f t="shared" si="15"/>
        <v>310.42908099999994</v>
      </c>
      <c r="Z97">
        <f t="shared" si="15"/>
        <v>305.6213239999999</v>
      </c>
      <c r="AA97">
        <f t="shared" si="15"/>
        <v>303.18552887499993</v>
      </c>
      <c r="AB97">
        <f t="shared" si="15"/>
        <v>300.728403</v>
      </c>
      <c r="AC97">
        <f t="shared" si="15"/>
        <v>299.73957113600005</v>
      </c>
      <c r="AD97">
        <f t="shared" si="15"/>
        <v>298.74731744800005</v>
      </c>
      <c r="AE97">
        <f t="shared" si="15"/>
        <v>297.75163939199996</v>
      </c>
      <c r="AF97">
        <f t="shared" si="15"/>
        <v>296.752534424</v>
      </c>
      <c r="AG97">
        <f t="shared" si="15"/>
        <v>295.75</v>
      </c>
    </row>
    <row r="98" spans="1:33" ht="12.75">
      <c r="A98" s="7">
        <v>7</v>
      </c>
      <c r="B98">
        <f t="shared" si="11"/>
        <v>534.416</v>
      </c>
      <c r="C98">
        <f t="shared" si="15"/>
        <v>543.1639999999999</v>
      </c>
      <c r="D98">
        <f t="shared" si="15"/>
        <v>550.208</v>
      </c>
      <c r="E98">
        <f t="shared" si="15"/>
        <v>555.5</v>
      </c>
      <c r="F98">
        <f t="shared" si="15"/>
        <v>558.9920000000001</v>
      </c>
      <c r="G98">
        <f t="shared" si="15"/>
        <v>560.6360000000002</v>
      </c>
      <c r="H98">
        <f t="shared" si="15"/>
        <v>560.3839999999999</v>
      </c>
      <c r="I98">
        <f t="shared" si="15"/>
        <v>558.188</v>
      </c>
      <c r="J98">
        <f t="shared" si="15"/>
        <v>554</v>
      </c>
      <c r="K98">
        <f t="shared" si="15"/>
        <v>547.772</v>
      </c>
      <c r="L98" s="1">
        <f t="shared" si="15"/>
        <v>539.4560000000001</v>
      </c>
      <c r="M98">
        <f t="shared" si="15"/>
        <v>529.0039999999999</v>
      </c>
      <c r="N98">
        <f t="shared" si="15"/>
        <v>516.3679999999999</v>
      </c>
      <c r="O98">
        <f t="shared" si="15"/>
        <v>501.5</v>
      </c>
      <c r="P98">
        <f t="shared" si="15"/>
        <v>484.35200000000003</v>
      </c>
      <c r="Q98">
        <f t="shared" si="15"/>
        <v>464.876</v>
      </c>
      <c r="R98">
        <f t="shared" si="15"/>
        <v>443.0239999999999</v>
      </c>
      <c r="S98">
        <f t="shared" si="15"/>
        <v>438.364256</v>
      </c>
      <c r="T98">
        <f t="shared" si="15"/>
        <v>433.60716800000006</v>
      </c>
      <c r="U98">
        <f t="shared" si="15"/>
        <v>428.752352</v>
      </c>
      <c r="V98">
        <f t="shared" si="15"/>
        <v>423.7994240000001</v>
      </c>
      <c r="W98">
        <f t="shared" si="15"/>
        <v>418.7480000000001</v>
      </c>
      <c r="X98">
        <f t="shared" si="15"/>
        <v>413.597696</v>
      </c>
      <c r="Y98">
        <f t="shared" si="15"/>
        <v>408.348128</v>
      </c>
      <c r="Z98">
        <f t="shared" si="15"/>
        <v>402.99891199999996</v>
      </c>
      <c r="AA98">
        <f t="shared" si="15"/>
        <v>400.2868159999998</v>
      </c>
      <c r="AB98">
        <f t="shared" si="15"/>
        <v>397.549664</v>
      </c>
      <c r="AC98">
        <f t="shared" si="15"/>
        <v>396.4477767679999</v>
      </c>
      <c r="AD98">
        <f t="shared" si="15"/>
        <v>395.341869824</v>
      </c>
      <c r="AE98">
        <f t="shared" si="15"/>
        <v>394.2319400959999</v>
      </c>
      <c r="AF98">
        <f t="shared" si="15"/>
        <v>393.11798451199996</v>
      </c>
      <c r="AG98">
        <f t="shared" si="15"/>
        <v>392</v>
      </c>
    </row>
    <row r="99" spans="1:33" ht="12.75">
      <c r="A99" s="7">
        <v>7.5</v>
      </c>
      <c r="B99">
        <f t="shared" si="11"/>
        <v>642.9915000000001</v>
      </c>
      <c r="C99">
        <f t="shared" si="15"/>
        <v>654.6047499999999</v>
      </c>
      <c r="D99">
        <f t="shared" si="15"/>
        <v>664.2620000000001</v>
      </c>
      <c r="E99">
        <f t="shared" si="15"/>
        <v>671.90625</v>
      </c>
      <c r="F99">
        <f t="shared" si="15"/>
        <v>677.4805</v>
      </c>
      <c r="G99">
        <f t="shared" si="15"/>
        <v>680.9277500000002</v>
      </c>
      <c r="H99">
        <f t="shared" si="15"/>
        <v>682.1909999999999</v>
      </c>
      <c r="I99">
        <f t="shared" si="15"/>
        <v>681.2132500000001</v>
      </c>
      <c r="J99">
        <f t="shared" si="15"/>
        <v>677.9375</v>
      </c>
      <c r="K99">
        <f t="shared" si="15"/>
        <v>672.3067500000001</v>
      </c>
      <c r="L99" s="1">
        <f t="shared" si="15"/>
        <v>664.2640000000001</v>
      </c>
      <c r="M99">
        <f t="shared" si="15"/>
        <v>653.7522499999999</v>
      </c>
      <c r="N99">
        <f t="shared" si="15"/>
        <v>640.7144999999999</v>
      </c>
      <c r="O99">
        <f t="shared" si="15"/>
        <v>625.09375</v>
      </c>
      <c r="P99">
        <f t="shared" si="15"/>
        <v>606.8330000000002</v>
      </c>
      <c r="Q99">
        <f aca="true" t="shared" si="16" ref="C99:AG107">(1+Q$7)*(1+$A99)*(1-Q$7+$A99)^2-2*Q$7*(1-Q$7+$A99+Q$7*$A99)^2</f>
        <v>585.8752500000003</v>
      </c>
      <c r="R99">
        <f t="shared" si="16"/>
        <v>562.1634999999999</v>
      </c>
      <c r="S99">
        <f t="shared" si="16"/>
        <v>557.085654</v>
      </c>
      <c r="T99">
        <f t="shared" si="16"/>
        <v>551.8949120000001</v>
      </c>
      <c r="U99">
        <f t="shared" si="16"/>
        <v>546.590818</v>
      </c>
      <c r="V99">
        <f t="shared" si="16"/>
        <v>541.172916</v>
      </c>
      <c r="W99">
        <f t="shared" si="16"/>
        <v>535.6407499999998</v>
      </c>
      <c r="X99">
        <f t="shared" si="16"/>
        <v>529.993864</v>
      </c>
      <c r="Y99">
        <f t="shared" si="16"/>
        <v>524.2318020000002</v>
      </c>
      <c r="Z99">
        <f t="shared" si="16"/>
        <v>518.3541079999998</v>
      </c>
      <c r="AA99">
        <f t="shared" si="16"/>
        <v>515.3717564999998</v>
      </c>
      <c r="AB99">
        <f t="shared" si="16"/>
        <v>512.360326</v>
      </c>
      <c r="AC99">
        <f t="shared" si="16"/>
        <v>511.14759891199986</v>
      </c>
      <c r="AD99">
        <f t="shared" si="16"/>
        <v>509.9302064160001</v>
      </c>
      <c r="AE99">
        <f t="shared" si="16"/>
        <v>508.70814486399996</v>
      </c>
      <c r="AF99">
        <f t="shared" si="16"/>
        <v>507.48141060800003</v>
      </c>
      <c r="AG99">
        <f t="shared" si="16"/>
        <v>506.25</v>
      </c>
    </row>
    <row r="100" spans="1:33" ht="12.75">
      <c r="A100" s="7">
        <v>8</v>
      </c>
      <c r="B100">
        <f t="shared" si="11"/>
        <v>765.3610000000001</v>
      </c>
      <c r="C100">
        <f t="shared" si="16"/>
        <v>780.3371249999999</v>
      </c>
      <c r="D100">
        <f t="shared" si="16"/>
        <v>793.0880000000001</v>
      </c>
      <c r="E100">
        <f t="shared" si="16"/>
        <v>803.546875</v>
      </c>
      <c r="F100">
        <f t="shared" si="16"/>
        <v>811.6469999999999</v>
      </c>
      <c r="G100">
        <f t="shared" si="16"/>
        <v>817.321625</v>
      </c>
      <c r="H100">
        <f t="shared" si="16"/>
        <v>820.5039999999998</v>
      </c>
      <c r="I100">
        <f t="shared" si="16"/>
        <v>821.127375</v>
      </c>
      <c r="J100">
        <f t="shared" si="16"/>
        <v>819.125</v>
      </c>
      <c r="K100">
        <f t="shared" si="16"/>
        <v>814.4301249999999</v>
      </c>
      <c r="L100" s="1">
        <f t="shared" si="16"/>
        <v>806.9760000000001</v>
      </c>
      <c r="M100">
        <f t="shared" si="16"/>
        <v>796.6958749999999</v>
      </c>
      <c r="N100">
        <f t="shared" si="16"/>
        <v>783.5230000000001</v>
      </c>
      <c r="O100">
        <f t="shared" si="16"/>
        <v>767.390625</v>
      </c>
      <c r="P100">
        <f t="shared" si="16"/>
        <v>748.2319999999997</v>
      </c>
      <c r="Q100">
        <f t="shared" si="16"/>
        <v>725.9803750000001</v>
      </c>
      <c r="R100">
        <f t="shared" si="16"/>
        <v>700.5689999999997</v>
      </c>
      <c r="S100">
        <f t="shared" si="16"/>
        <v>695.1016809999999</v>
      </c>
      <c r="T100">
        <f t="shared" si="16"/>
        <v>689.504768</v>
      </c>
      <c r="U100">
        <f t="shared" si="16"/>
        <v>683.7777270000001</v>
      </c>
      <c r="V100">
        <f t="shared" si="16"/>
        <v>677.9200240000004</v>
      </c>
      <c r="W100">
        <f t="shared" si="16"/>
        <v>671.9311250000003</v>
      </c>
      <c r="X100">
        <f t="shared" si="16"/>
        <v>665.8104959999998</v>
      </c>
      <c r="Y100">
        <f t="shared" si="16"/>
        <v>659.5576029999997</v>
      </c>
      <c r="Z100">
        <f t="shared" si="16"/>
        <v>653.1719119999999</v>
      </c>
      <c r="AA100">
        <f t="shared" si="16"/>
        <v>649.929100375</v>
      </c>
      <c r="AB100">
        <f t="shared" si="16"/>
        <v>646.6528890000001</v>
      </c>
      <c r="AC100">
        <f t="shared" si="16"/>
        <v>645.3330375679997</v>
      </c>
      <c r="AD100">
        <f t="shared" si="16"/>
        <v>644.007827224</v>
      </c>
      <c r="AE100">
        <f t="shared" si="16"/>
        <v>642.6772536959998</v>
      </c>
      <c r="AF100">
        <f t="shared" si="16"/>
        <v>641.3413127120002</v>
      </c>
      <c r="AG100">
        <f t="shared" si="16"/>
        <v>640</v>
      </c>
    </row>
    <row r="101" spans="1:33" ht="12.75">
      <c r="A101" s="7">
        <v>8.5</v>
      </c>
      <c r="B101">
        <f t="shared" si="11"/>
        <v>902.3495000000001</v>
      </c>
      <c r="C101">
        <f t="shared" si="16"/>
        <v>921.2236249999999</v>
      </c>
      <c r="D101">
        <f t="shared" si="16"/>
        <v>937.5860000000001</v>
      </c>
      <c r="E101">
        <f t="shared" si="16"/>
        <v>951.359375</v>
      </c>
      <c r="F101">
        <f t="shared" si="16"/>
        <v>962.4664999999999</v>
      </c>
      <c r="G101">
        <f t="shared" si="16"/>
        <v>970.8301250000002</v>
      </c>
      <c r="H101">
        <f t="shared" si="16"/>
        <v>976.3729999999998</v>
      </c>
      <c r="I101">
        <f t="shared" si="16"/>
        <v>979.0178750000003</v>
      </c>
      <c r="J101">
        <f t="shared" si="16"/>
        <v>978.6875</v>
      </c>
      <c r="K101">
        <f t="shared" si="16"/>
        <v>975.3046249999999</v>
      </c>
      <c r="L101" s="1">
        <f t="shared" si="16"/>
        <v>968.7920000000001</v>
      </c>
      <c r="M101">
        <f t="shared" si="16"/>
        <v>959.0723749999997</v>
      </c>
      <c r="N101">
        <f t="shared" si="16"/>
        <v>946.0685000000002</v>
      </c>
      <c r="O101">
        <f t="shared" si="16"/>
        <v>929.703125</v>
      </c>
      <c r="P101">
        <f t="shared" si="16"/>
        <v>909.8989999999997</v>
      </c>
      <c r="Q101">
        <f t="shared" si="16"/>
        <v>886.5788749999999</v>
      </c>
      <c r="R101">
        <f t="shared" si="16"/>
        <v>859.6654999999998</v>
      </c>
      <c r="S101">
        <f t="shared" si="16"/>
        <v>853.8448370000003</v>
      </c>
      <c r="T101">
        <f t="shared" si="16"/>
        <v>847.8767359999998</v>
      </c>
      <c r="U101">
        <f t="shared" si="16"/>
        <v>841.7605790000001</v>
      </c>
      <c r="V101">
        <f t="shared" si="16"/>
        <v>835.4957479999999</v>
      </c>
      <c r="W101">
        <f t="shared" si="16"/>
        <v>829.0816250000001</v>
      </c>
      <c r="X101">
        <f t="shared" si="16"/>
        <v>822.5175919999998</v>
      </c>
      <c r="Y101">
        <f t="shared" si="16"/>
        <v>815.803031</v>
      </c>
      <c r="Z101">
        <f t="shared" si="16"/>
        <v>808.9373239999996</v>
      </c>
      <c r="AA101">
        <f t="shared" si="16"/>
        <v>805.4475976249997</v>
      </c>
      <c r="AB101">
        <f t="shared" si="16"/>
        <v>801.9198530000001</v>
      </c>
      <c r="AC101">
        <f t="shared" si="16"/>
        <v>800.4980927359999</v>
      </c>
      <c r="AD101">
        <f t="shared" si="16"/>
        <v>799.0702322480001</v>
      </c>
      <c r="AE101">
        <f t="shared" si="16"/>
        <v>797.6362665919996</v>
      </c>
      <c r="AF101">
        <f t="shared" si="16"/>
        <v>796.1961908240005</v>
      </c>
      <c r="AG101">
        <f t="shared" si="16"/>
        <v>794.75</v>
      </c>
    </row>
    <row r="102" spans="1:33" ht="12.75">
      <c r="A102" s="7">
        <v>9</v>
      </c>
      <c r="B102">
        <f t="shared" si="11"/>
        <v>1054.7820000000002</v>
      </c>
      <c r="C102">
        <f t="shared" si="16"/>
        <v>1078.12675</v>
      </c>
      <c r="D102">
        <f t="shared" si="16"/>
        <v>1098.6560000000002</v>
      </c>
      <c r="E102">
        <f t="shared" si="16"/>
        <v>1116.28125</v>
      </c>
      <c r="F102">
        <f t="shared" si="16"/>
        <v>1130.9139999999998</v>
      </c>
      <c r="G102">
        <f t="shared" si="16"/>
        <v>1142.4657499999998</v>
      </c>
      <c r="H102">
        <f t="shared" si="16"/>
        <v>1150.848</v>
      </c>
      <c r="I102">
        <f t="shared" si="16"/>
        <v>1155.9722500000003</v>
      </c>
      <c r="J102">
        <f t="shared" si="16"/>
        <v>1157.75</v>
      </c>
      <c r="K102">
        <f t="shared" si="16"/>
        <v>1156.0927499999998</v>
      </c>
      <c r="L102" s="1">
        <f t="shared" si="16"/>
        <v>1150.9120000000003</v>
      </c>
      <c r="M102">
        <f t="shared" si="16"/>
        <v>1142.1192500000002</v>
      </c>
      <c r="N102">
        <f t="shared" si="16"/>
        <v>1129.6260000000002</v>
      </c>
      <c r="O102">
        <f t="shared" si="16"/>
        <v>1113.34375</v>
      </c>
      <c r="P102">
        <f t="shared" si="16"/>
        <v>1093.1839999999997</v>
      </c>
      <c r="Q102">
        <f t="shared" si="16"/>
        <v>1069.0582500000003</v>
      </c>
      <c r="R102">
        <f t="shared" si="16"/>
        <v>1040.878</v>
      </c>
      <c r="S102">
        <f t="shared" si="16"/>
        <v>1034.747622</v>
      </c>
      <c r="T102">
        <f t="shared" si="16"/>
        <v>1028.4508159999998</v>
      </c>
      <c r="U102">
        <f t="shared" si="16"/>
        <v>1021.9868740000003</v>
      </c>
      <c r="V102">
        <f t="shared" si="16"/>
        <v>1015.355088</v>
      </c>
      <c r="W102">
        <f t="shared" si="16"/>
        <v>1008.5547500000002</v>
      </c>
      <c r="X102">
        <f t="shared" si="16"/>
        <v>1001.5851519999998</v>
      </c>
      <c r="Y102">
        <f t="shared" si="16"/>
        <v>994.4455859999999</v>
      </c>
      <c r="Z102">
        <f t="shared" si="16"/>
        <v>987.1353440000001</v>
      </c>
      <c r="AA102">
        <f t="shared" si="16"/>
        <v>983.4159982499999</v>
      </c>
      <c r="AB102">
        <f t="shared" si="16"/>
        <v>979.6537179999997</v>
      </c>
      <c r="AC102">
        <f t="shared" si="16"/>
        <v>978.1367644159999</v>
      </c>
      <c r="AD102">
        <f t="shared" si="16"/>
        <v>976.6129214880002</v>
      </c>
      <c r="AE102">
        <f t="shared" si="16"/>
        <v>975.082183552</v>
      </c>
      <c r="AF102">
        <f t="shared" si="16"/>
        <v>973.544544944</v>
      </c>
      <c r="AG102">
        <f t="shared" si="16"/>
        <v>972</v>
      </c>
    </row>
    <row r="103" spans="1:33" ht="12.75">
      <c r="A103" s="7">
        <v>9.5</v>
      </c>
      <c r="B103">
        <f t="shared" si="11"/>
        <v>1223.4835000000003</v>
      </c>
      <c r="C103">
        <f t="shared" si="16"/>
        <v>1251.9089999999997</v>
      </c>
      <c r="D103">
        <f t="shared" si="16"/>
        <v>1277.198</v>
      </c>
      <c r="E103">
        <f t="shared" si="16"/>
        <v>1299.25</v>
      </c>
      <c r="F103">
        <f t="shared" si="16"/>
        <v>1317.9645</v>
      </c>
      <c r="G103">
        <f t="shared" si="16"/>
        <v>1333.2410000000002</v>
      </c>
      <c r="H103">
        <f t="shared" si="16"/>
        <v>1344.9789999999998</v>
      </c>
      <c r="I103">
        <f t="shared" si="16"/>
        <v>1353.0780000000002</v>
      </c>
      <c r="J103">
        <f t="shared" si="16"/>
        <v>1357.4375</v>
      </c>
      <c r="K103">
        <f t="shared" si="16"/>
        <v>1357.9569999999999</v>
      </c>
      <c r="L103" s="1">
        <f t="shared" si="16"/>
        <v>1354.536</v>
      </c>
      <c r="M103">
        <f t="shared" si="16"/>
        <v>1347.074</v>
      </c>
      <c r="N103">
        <f t="shared" si="16"/>
        <v>1335.4705000000001</v>
      </c>
      <c r="O103">
        <f t="shared" si="16"/>
        <v>1319.625</v>
      </c>
      <c r="P103">
        <f t="shared" si="16"/>
        <v>1299.437</v>
      </c>
      <c r="Q103">
        <f t="shared" si="16"/>
        <v>1274.806</v>
      </c>
      <c r="R103">
        <f t="shared" si="16"/>
        <v>1245.6315</v>
      </c>
      <c r="S103">
        <f t="shared" si="16"/>
        <v>1239.2425359999997</v>
      </c>
      <c r="T103">
        <f t="shared" si="16"/>
        <v>1232.667008</v>
      </c>
      <c r="U103">
        <f t="shared" si="16"/>
        <v>1225.9041120000002</v>
      </c>
      <c r="V103">
        <f t="shared" si="16"/>
        <v>1218.9530439999999</v>
      </c>
      <c r="W103">
        <f t="shared" si="16"/>
        <v>1211.813</v>
      </c>
      <c r="X103">
        <f t="shared" si="16"/>
        <v>1204.4831759999997</v>
      </c>
      <c r="Y103">
        <f t="shared" si="16"/>
        <v>1196.9627679999999</v>
      </c>
      <c r="Z103">
        <f t="shared" si="16"/>
        <v>1189.250972</v>
      </c>
      <c r="AA103">
        <f t="shared" si="16"/>
        <v>1185.3230522499998</v>
      </c>
      <c r="AB103">
        <f t="shared" si="16"/>
        <v>1181.346984</v>
      </c>
      <c r="AC103">
        <f t="shared" si="16"/>
        <v>1179.7430526079997</v>
      </c>
      <c r="AD103">
        <f t="shared" si="16"/>
        <v>1178.1313949440002</v>
      </c>
      <c r="AE103">
        <f t="shared" si="16"/>
        <v>1176.5120045759995</v>
      </c>
      <c r="AF103">
        <f t="shared" si="16"/>
        <v>1174.8848750720003</v>
      </c>
      <c r="AG103">
        <f t="shared" si="16"/>
        <v>1173.25</v>
      </c>
    </row>
    <row r="104" spans="1:33" ht="12.75">
      <c r="A104" s="7">
        <v>10</v>
      </c>
      <c r="B104">
        <f aca="true" t="shared" si="17" ref="B104:B139">(1+B$7)*(1+$A104)*(1-B$7+$A104)^2-2*B$7*(1-B$7+$A104+B$7*$A104)^2</f>
        <v>1409.279</v>
      </c>
      <c r="C104">
        <f t="shared" si="16"/>
        <v>1443.4328749999997</v>
      </c>
      <c r="D104">
        <f t="shared" si="16"/>
        <v>1474.112</v>
      </c>
      <c r="E104">
        <f t="shared" si="16"/>
        <v>1501.203125</v>
      </c>
      <c r="F104">
        <f t="shared" si="16"/>
        <v>1524.5929999999998</v>
      </c>
      <c r="G104">
        <f t="shared" si="16"/>
        <v>1544.1683750000004</v>
      </c>
      <c r="H104">
        <f t="shared" si="16"/>
        <v>1559.8159999999998</v>
      </c>
      <c r="I104">
        <f t="shared" si="16"/>
        <v>1571.4226250000002</v>
      </c>
      <c r="J104">
        <f t="shared" si="16"/>
        <v>1578.875</v>
      </c>
      <c r="K104">
        <f t="shared" si="16"/>
        <v>1582.059875</v>
      </c>
      <c r="L104" s="1">
        <f t="shared" si="16"/>
        <v>1580.8640000000005</v>
      </c>
      <c r="M104">
        <f t="shared" si="16"/>
        <v>1575.1741249999995</v>
      </c>
      <c r="N104">
        <f t="shared" si="16"/>
        <v>1564.8770000000002</v>
      </c>
      <c r="O104">
        <f t="shared" si="16"/>
        <v>1549.859375</v>
      </c>
      <c r="P104">
        <f t="shared" si="16"/>
        <v>1530.0079999999998</v>
      </c>
      <c r="Q104">
        <f t="shared" si="16"/>
        <v>1505.2096250000004</v>
      </c>
      <c r="R104">
        <f t="shared" si="16"/>
        <v>1475.3509999999994</v>
      </c>
      <c r="S104">
        <f t="shared" si="16"/>
        <v>1468.7620790000003</v>
      </c>
      <c r="T104">
        <f t="shared" si="16"/>
        <v>1461.9653119999996</v>
      </c>
      <c r="U104">
        <f t="shared" si="16"/>
        <v>1454.9597930000004</v>
      </c>
      <c r="V104">
        <f t="shared" si="16"/>
        <v>1447.7446160000004</v>
      </c>
      <c r="W104">
        <f t="shared" si="16"/>
        <v>1440.3188750000004</v>
      </c>
      <c r="X104">
        <f t="shared" si="16"/>
        <v>1432.6816639999993</v>
      </c>
      <c r="Y104">
        <f t="shared" si="16"/>
        <v>1424.8320769999996</v>
      </c>
      <c r="Z104">
        <f t="shared" si="16"/>
        <v>1416.7692079999997</v>
      </c>
      <c r="AA104">
        <f t="shared" si="16"/>
        <v>1412.6575096249999</v>
      </c>
      <c r="AB104">
        <f t="shared" si="16"/>
        <v>1408.492151</v>
      </c>
      <c r="AC104">
        <f t="shared" si="16"/>
        <v>1406.8109573119998</v>
      </c>
      <c r="AD104">
        <f t="shared" si="16"/>
        <v>1405.121152616</v>
      </c>
      <c r="AE104">
        <f t="shared" si="16"/>
        <v>1403.4227296639997</v>
      </c>
      <c r="AF104">
        <f t="shared" si="16"/>
        <v>1401.7156812080007</v>
      </c>
      <c r="AG104">
        <f t="shared" si="16"/>
        <v>1400</v>
      </c>
    </row>
    <row r="105" spans="1:33" ht="12.75">
      <c r="A105" s="7">
        <v>10.5</v>
      </c>
      <c r="B105">
        <f t="shared" si="17"/>
        <v>1612.9935</v>
      </c>
      <c r="C105">
        <f t="shared" si="16"/>
        <v>1653.560875</v>
      </c>
      <c r="D105">
        <f t="shared" si="16"/>
        <v>1690.298</v>
      </c>
      <c r="E105">
        <f t="shared" si="16"/>
        <v>1723.078125</v>
      </c>
      <c r="F105">
        <f t="shared" si="16"/>
        <v>1751.7745</v>
      </c>
      <c r="G105">
        <f t="shared" si="16"/>
        <v>1776.2603750000003</v>
      </c>
      <c r="H105">
        <f t="shared" si="16"/>
        <v>1796.4089999999997</v>
      </c>
      <c r="I105">
        <f t="shared" si="16"/>
        <v>1812.0936250000004</v>
      </c>
      <c r="J105">
        <f t="shared" si="16"/>
        <v>1823.1875</v>
      </c>
      <c r="K105">
        <f t="shared" si="16"/>
        <v>1829.5638749999994</v>
      </c>
      <c r="L105" s="1">
        <f t="shared" si="16"/>
        <v>1831.0960000000002</v>
      </c>
      <c r="M105">
        <f t="shared" si="16"/>
        <v>1827.6571249999995</v>
      </c>
      <c r="N105">
        <f t="shared" si="16"/>
        <v>1819.1205000000004</v>
      </c>
      <c r="O105">
        <f t="shared" si="16"/>
        <v>1805.359375</v>
      </c>
      <c r="P105">
        <f t="shared" si="16"/>
        <v>1786.2469999999992</v>
      </c>
      <c r="Q105">
        <f t="shared" si="16"/>
        <v>1761.6566250000005</v>
      </c>
      <c r="R105">
        <f t="shared" si="16"/>
        <v>1731.4614999999997</v>
      </c>
      <c r="S105">
        <f t="shared" si="16"/>
        <v>1724.7387510000003</v>
      </c>
      <c r="T105">
        <f t="shared" si="16"/>
        <v>1717.7857279999998</v>
      </c>
      <c r="U105">
        <f t="shared" si="16"/>
        <v>1710.601417</v>
      </c>
      <c r="V105">
        <f t="shared" si="16"/>
        <v>1703.1848040000002</v>
      </c>
      <c r="W105">
        <f t="shared" si="16"/>
        <v>1695.5348750000007</v>
      </c>
      <c r="X105">
        <f t="shared" si="16"/>
        <v>1687.650616</v>
      </c>
      <c r="Y105">
        <f t="shared" si="16"/>
        <v>1679.5310129999998</v>
      </c>
      <c r="Z105">
        <f t="shared" si="16"/>
        <v>1671.1750519999998</v>
      </c>
      <c r="AA105">
        <f t="shared" si="16"/>
        <v>1666.9081203749997</v>
      </c>
      <c r="AB105">
        <f t="shared" si="16"/>
        <v>1662.5817189999998</v>
      </c>
      <c r="AC105">
        <f t="shared" si="16"/>
        <v>1660.8344785279999</v>
      </c>
      <c r="AD105">
        <f t="shared" si="16"/>
        <v>1659.0776945040002</v>
      </c>
      <c r="AE105">
        <f t="shared" si="16"/>
        <v>1657.311358816</v>
      </c>
      <c r="AF105">
        <f t="shared" si="16"/>
        <v>1655.5354633520005</v>
      </c>
      <c r="AG105">
        <f t="shared" si="16"/>
        <v>1653.75</v>
      </c>
    </row>
    <row r="106" spans="1:33" ht="12.75">
      <c r="A106" s="7">
        <v>11</v>
      </c>
      <c r="B106">
        <f t="shared" si="17"/>
        <v>1835.4520000000005</v>
      </c>
      <c r="C106">
        <f t="shared" si="16"/>
        <v>1883.1554999999996</v>
      </c>
      <c r="D106">
        <f t="shared" si="16"/>
        <v>1926.656</v>
      </c>
      <c r="E106">
        <f t="shared" si="16"/>
        <v>1965.8125</v>
      </c>
      <c r="F106">
        <f t="shared" si="16"/>
        <v>2000.484</v>
      </c>
      <c r="G106">
        <f t="shared" si="16"/>
        <v>2030.5295000000003</v>
      </c>
      <c r="H106">
        <f t="shared" si="16"/>
        <v>2055.8079999999995</v>
      </c>
      <c r="I106">
        <f t="shared" si="16"/>
        <v>2076.1785</v>
      </c>
      <c r="J106">
        <f t="shared" si="16"/>
        <v>2091.5</v>
      </c>
      <c r="K106">
        <f t="shared" si="16"/>
        <v>2101.6315</v>
      </c>
      <c r="L106" s="1">
        <f t="shared" si="16"/>
        <v>2106.4320000000002</v>
      </c>
      <c r="M106">
        <f t="shared" si="16"/>
        <v>2105.7604999999994</v>
      </c>
      <c r="N106">
        <f t="shared" si="16"/>
        <v>2099.476</v>
      </c>
      <c r="O106">
        <f t="shared" si="16"/>
        <v>2087.4375</v>
      </c>
      <c r="P106">
        <f t="shared" si="16"/>
        <v>2069.504</v>
      </c>
      <c r="Q106">
        <f t="shared" si="16"/>
        <v>2045.5345000000004</v>
      </c>
      <c r="R106">
        <f t="shared" si="16"/>
        <v>2015.3879999999995</v>
      </c>
      <c r="S106">
        <f t="shared" si="16"/>
        <v>2008.6050520000003</v>
      </c>
      <c r="T106">
        <f t="shared" si="16"/>
        <v>2001.5682559999996</v>
      </c>
      <c r="U106">
        <f t="shared" si="16"/>
        <v>1994.2764840000004</v>
      </c>
      <c r="V106">
        <f t="shared" si="16"/>
        <v>1986.7286080000008</v>
      </c>
      <c r="W106">
        <f t="shared" si="16"/>
        <v>1978.9235000000003</v>
      </c>
      <c r="X106">
        <f t="shared" si="16"/>
        <v>1970.8600319999998</v>
      </c>
      <c r="Y106">
        <f t="shared" si="16"/>
        <v>1962.5370759999998</v>
      </c>
      <c r="Z106">
        <f t="shared" si="16"/>
        <v>1953.953504</v>
      </c>
      <c r="AA106">
        <f t="shared" si="16"/>
        <v>1949.5636345</v>
      </c>
      <c r="AB106">
        <f t="shared" si="16"/>
        <v>1945.1081880000002</v>
      </c>
      <c r="AC106">
        <f t="shared" si="16"/>
        <v>1943.307616256</v>
      </c>
      <c r="AD106">
        <f t="shared" si="16"/>
        <v>1941.4965206080005</v>
      </c>
      <c r="AE106">
        <f t="shared" si="16"/>
        <v>1939.6748920319997</v>
      </c>
      <c r="AF106">
        <f t="shared" si="16"/>
        <v>1937.842721504</v>
      </c>
      <c r="AG106">
        <f t="shared" si="16"/>
        <v>1936</v>
      </c>
    </row>
    <row r="107" spans="1:33" ht="12.75">
      <c r="A107" s="7">
        <v>11.5</v>
      </c>
      <c r="B107">
        <f t="shared" si="17"/>
        <v>2077.479500000001</v>
      </c>
      <c r="C107">
        <f t="shared" si="16"/>
        <v>2133.0792499999993</v>
      </c>
      <c r="D107">
        <f t="shared" si="16"/>
        <v>2184.0860000000002</v>
      </c>
      <c r="E107">
        <f t="shared" si="16"/>
        <v>2230.34375</v>
      </c>
      <c r="F107">
        <f t="shared" si="16"/>
        <v>2271.6964999999996</v>
      </c>
      <c r="G107">
        <f t="shared" si="16"/>
        <v>2307.98825</v>
      </c>
      <c r="H107">
        <f t="shared" si="16"/>
        <v>2339.0629999999996</v>
      </c>
      <c r="I107">
        <f t="shared" si="16"/>
        <v>2364.7647500000003</v>
      </c>
      <c r="J107">
        <f t="shared" si="16"/>
        <v>2384.9375</v>
      </c>
      <c r="K107">
        <f t="shared" si="16"/>
        <v>2399.42525</v>
      </c>
      <c r="L107" s="1">
        <f t="shared" si="16"/>
        <v>2408.072</v>
      </c>
      <c r="M107">
        <f t="shared" si="16"/>
        <v>2410.7217499999997</v>
      </c>
      <c r="N107">
        <f t="shared" si="16"/>
        <v>2407.2185000000004</v>
      </c>
      <c r="O107">
        <f t="shared" si="16"/>
        <v>2397.40625</v>
      </c>
      <c r="P107">
        <f t="shared" si="16"/>
        <v>2381.129</v>
      </c>
      <c r="Q107">
        <f t="shared" si="16"/>
        <v>2358.2307499999997</v>
      </c>
      <c r="R107">
        <f t="shared" si="16"/>
        <v>2328.5555000000004</v>
      </c>
      <c r="S107">
        <f t="shared" si="16"/>
        <v>2321.793482</v>
      </c>
      <c r="T107">
        <f t="shared" si="16"/>
        <v>2314.7528959999995</v>
      </c>
      <c r="U107">
        <f t="shared" si="16"/>
        <v>2307.4324940000006</v>
      </c>
      <c r="V107">
        <f t="shared" si="16"/>
        <v>2299.831028</v>
      </c>
      <c r="W107">
        <f t="shared" si="16"/>
        <v>2291.9472499999997</v>
      </c>
      <c r="X107">
        <f aca="true" t="shared" si="18" ref="C107:AG115">(1+X$7)*(1+$A107)*(1-X$7+$A107)^2-2*X$7*(1-X$7+$A107+X$7*$A107)^2</f>
        <v>2283.779912</v>
      </c>
      <c r="Y107">
        <f t="shared" si="18"/>
        <v>2275.3277660000003</v>
      </c>
      <c r="Z107">
        <f t="shared" si="18"/>
        <v>2266.589564</v>
      </c>
      <c r="AA107">
        <f t="shared" si="18"/>
        <v>2262.1128019999996</v>
      </c>
      <c r="AB107">
        <f t="shared" si="18"/>
        <v>2257.564058</v>
      </c>
      <c r="AC107">
        <f t="shared" si="18"/>
        <v>2255.724370495999</v>
      </c>
      <c r="AD107">
        <f t="shared" si="18"/>
        <v>2253.873130928</v>
      </c>
      <c r="AE107">
        <f t="shared" si="18"/>
        <v>2252.010329312</v>
      </c>
      <c r="AF107">
        <f t="shared" si="18"/>
        <v>2250.135955664</v>
      </c>
      <c r="AG107">
        <f t="shared" si="18"/>
        <v>2248.25</v>
      </c>
    </row>
    <row r="108" spans="1:33" ht="12.75">
      <c r="A108" s="7">
        <v>12</v>
      </c>
      <c r="B108">
        <f t="shared" si="17"/>
        <v>2339.901</v>
      </c>
      <c r="C108">
        <f t="shared" si="18"/>
        <v>2404.1946249999996</v>
      </c>
      <c r="D108">
        <f t="shared" si="18"/>
        <v>2463.4880000000003</v>
      </c>
      <c r="E108">
        <f t="shared" si="18"/>
        <v>2517.609375</v>
      </c>
      <c r="F108">
        <f t="shared" si="18"/>
        <v>2566.3870000000006</v>
      </c>
      <c r="G108">
        <f t="shared" si="18"/>
        <v>2609.6491250000004</v>
      </c>
      <c r="H108">
        <f t="shared" si="18"/>
        <v>2647.2239999999997</v>
      </c>
      <c r="I108">
        <f t="shared" si="18"/>
        <v>2678.939875</v>
      </c>
      <c r="J108">
        <f t="shared" si="18"/>
        <v>2704.625</v>
      </c>
      <c r="K108">
        <f t="shared" si="18"/>
        <v>2724.1076249999996</v>
      </c>
      <c r="L108" s="1">
        <f t="shared" si="18"/>
        <v>2737.2160000000003</v>
      </c>
      <c r="M108">
        <f t="shared" si="18"/>
        <v>2743.778375</v>
      </c>
      <c r="N108">
        <f t="shared" si="18"/>
        <v>2743.623</v>
      </c>
      <c r="O108">
        <f t="shared" si="18"/>
        <v>2736.578125</v>
      </c>
      <c r="P108">
        <f t="shared" si="18"/>
        <v>2722.4719999999998</v>
      </c>
      <c r="Q108">
        <f t="shared" si="18"/>
        <v>2701.132875</v>
      </c>
      <c r="R108">
        <f t="shared" si="18"/>
        <v>2672.3889999999997</v>
      </c>
      <c r="S108">
        <f t="shared" si="18"/>
        <v>2665.7365410000007</v>
      </c>
      <c r="T108">
        <f t="shared" si="18"/>
        <v>2658.7796479999997</v>
      </c>
      <c r="U108">
        <f t="shared" si="18"/>
        <v>2651.516947</v>
      </c>
      <c r="V108">
        <f t="shared" si="18"/>
        <v>2643.947064</v>
      </c>
      <c r="W108">
        <f t="shared" si="18"/>
        <v>2636.068625</v>
      </c>
      <c r="X108">
        <f t="shared" si="18"/>
        <v>2627.8802559999995</v>
      </c>
      <c r="Y108">
        <f t="shared" si="18"/>
        <v>2619.380582999999</v>
      </c>
      <c r="Z108">
        <f t="shared" si="18"/>
        <v>2610.5682319999996</v>
      </c>
      <c r="AA108">
        <f t="shared" si="18"/>
        <v>2606.044372875</v>
      </c>
      <c r="AB108">
        <f t="shared" si="18"/>
        <v>2601.4418289999994</v>
      </c>
      <c r="AC108">
        <f t="shared" si="18"/>
        <v>2599.578741248</v>
      </c>
      <c r="AD108">
        <f t="shared" si="18"/>
        <v>2597.703025464</v>
      </c>
      <c r="AE108">
        <f t="shared" si="18"/>
        <v>2595.814670656</v>
      </c>
      <c r="AF108">
        <f t="shared" si="18"/>
        <v>2593.9136658320003</v>
      </c>
      <c r="AG108">
        <f t="shared" si="18"/>
        <v>2592</v>
      </c>
    </row>
    <row r="109" spans="1:33" ht="12.75">
      <c r="A109" s="7">
        <v>12.5</v>
      </c>
      <c r="B109">
        <f t="shared" si="17"/>
        <v>2623.5415000000003</v>
      </c>
      <c r="C109">
        <f t="shared" si="18"/>
        <v>2697.364125</v>
      </c>
      <c r="D109">
        <f t="shared" si="18"/>
        <v>2765.7619999999997</v>
      </c>
      <c r="E109">
        <f t="shared" si="18"/>
        <v>2828.546875</v>
      </c>
      <c r="F109">
        <f t="shared" si="18"/>
        <v>2885.5305</v>
      </c>
      <c r="G109">
        <f t="shared" si="18"/>
        <v>2936.5246250000005</v>
      </c>
      <c r="H109">
        <f t="shared" si="18"/>
        <v>2981.3409999999994</v>
      </c>
      <c r="I109">
        <f t="shared" si="18"/>
        <v>3019.7913750000002</v>
      </c>
      <c r="J109">
        <f t="shared" si="18"/>
        <v>3051.6875</v>
      </c>
      <c r="K109">
        <f t="shared" si="18"/>
        <v>3076.841125</v>
      </c>
      <c r="L109" s="1">
        <f t="shared" si="18"/>
        <v>3095.0640000000003</v>
      </c>
      <c r="M109">
        <f t="shared" si="18"/>
        <v>3106.167875</v>
      </c>
      <c r="N109">
        <f t="shared" si="18"/>
        <v>3109.9645000000005</v>
      </c>
      <c r="O109">
        <f t="shared" si="18"/>
        <v>3106.265625</v>
      </c>
      <c r="P109">
        <f t="shared" si="18"/>
        <v>3094.883</v>
      </c>
      <c r="Q109">
        <f t="shared" si="18"/>
        <v>3075.6283750000007</v>
      </c>
      <c r="R109">
        <f t="shared" si="18"/>
        <v>3048.3134999999993</v>
      </c>
      <c r="S109">
        <f t="shared" si="18"/>
        <v>3041.8667290000003</v>
      </c>
      <c r="T109">
        <f t="shared" si="18"/>
        <v>3035.088512</v>
      </c>
      <c r="U109">
        <f t="shared" si="18"/>
        <v>3027.9773430000014</v>
      </c>
      <c r="V109">
        <f t="shared" si="18"/>
        <v>3020.5317159999995</v>
      </c>
      <c r="W109">
        <f t="shared" si="18"/>
        <v>3012.750125000001</v>
      </c>
      <c r="X109">
        <f t="shared" si="18"/>
        <v>3004.6310639999997</v>
      </c>
      <c r="Y109">
        <f t="shared" si="18"/>
        <v>2996.1730269999994</v>
      </c>
      <c r="Z109">
        <f t="shared" si="18"/>
        <v>2987.374508</v>
      </c>
      <c r="AA109">
        <f t="shared" si="18"/>
        <v>2982.847097125</v>
      </c>
      <c r="AB109">
        <f t="shared" si="18"/>
        <v>2978.234001</v>
      </c>
      <c r="AC109">
        <f t="shared" si="18"/>
        <v>2976.364728511999</v>
      </c>
      <c r="AD109">
        <f t="shared" si="18"/>
        <v>2974.4817042160003</v>
      </c>
      <c r="AE109">
        <f t="shared" si="18"/>
        <v>2972.5849160639996</v>
      </c>
      <c r="AF109">
        <f t="shared" si="18"/>
        <v>2970.674352008</v>
      </c>
      <c r="AG109">
        <f t="shared" si="18"/>
        <v>2968.75</v>
      </c>
    </row>
    <row r="110" spans="1:33" ht="12.75">
      <c r="A110" s="7">
        <v>13</v>
      </c>
      <c r="B110">
        <f t="shared" si="17"/>
        <v>2929.2260000000006</v>
      </c>
      <c r="C110">
        <f t="shared" si="18"/>
        <v>3013.4502499999994</v>
      </c>
      <c r="D110">
        <f t="shared" si="18"/>
        <v>3091.808000000001</v>
      </c>
      <c r="E110">
        <f t="shared" si="18"/>
        <v>3164.09375</v>
      </c>
      <c r="F110">
        <f t="shared" si="18"/>
        <v>3230.1019999999994</v>
      </c>
      <c r="G110">
        <f t="shared" si="18"/>
        <v>3289.627250000001</v>
      </c>
      <c r="H110">
        <f t="shared" si="18"/>
        <v>3342.463999999999</v>
      </c>
      <c r="I110">
        <f t="shared" si="18"/>
        <v>3388.4067500000006</v>
      </c>
      <c r="J110">
        <f t="shared" si="18"/>
        <v>3427.25</v>
      </c>
      <c r="K110">
        <f t="shared" si="18"/>
        <v>3458.788249999999</v>
      </c>
      <c r="L110" s="1">
        <f t="shared" si="18"/>
        <v>3482.8160000000003</v>
      </c>
      <c r="M110">
        <f t="shared" si="18"/>
        <v>3499.1277499999997</v>
      </c>
      <c r="N110">
        <f t="shared" si="18"/>
        <v>3507.518000000001</v>
      </c>
      <c r="O110">
        <f t="shared" si="18"/>
        <v>3507.78125</v>
      </c>
      <c r="P110">
        <f t="shared" si="18"/>
        <v>3499.711999999999</v>
      </c>
      <c r="Q110">
        <f t="shared" si="18"/>
        <v>3483.1047500000013</v>
      </c>
      <c r="R110">
        <f t="shared" si="18"/>
        <v>3457.753999999999</v>
      </c>
      <c r="S110">
        <f t="shared" si="18"/>
        <v>3451.616546</v>
      </c>
      <c r="T110">
        <f t="shared" si="18"/>
        <v>3445.1194879999994</v>
      </c>
      <c r="U110">
        <f t="shared" si="18"/>
        <v>3438.261182000001</v>
      </c>
      <c r="V110">
        <f t="shared" si="18"/>
        <v>3431.0399840000005</v>
      </c>
      <c r="W110">
        <f t="shared" si="18"/>
        <v>3423.4542500000007</v>
      </c>
      <c r="X110">
        <f t="shared" si="18"/>
        <v>3415.5023359999996</v>
      </c>
      <c r="Y110">
        <f t="shared" si="18"/>
        <v>3407.1825979999985</v>
      </c>
      <c r="Z110">
        <f t="shared" si="18"/>
        <v>3398.4933919999994</v>
      </c>
      <c r="AA110">
        <f t="shared" si="18"/>
        <v>3394.0097247500007</v>
      </c>
      <c r="AB110">
        <f t="shared" si="18"/>
        <v>3389.4330740000005</v>
      </c>
      <c r="AC110">
        <f t="shared" si="18"/>
        <v>3387.576332287999</v>
      </c>
      <c r="AD110">
        <f t="shared" si="18"/>
        <v>3385.704667184</v>
      </c>
      <c r="AE110">
        <f t="shared" si="18"/>
        <v>3383.818065536</v>
      </c>
      <c r="AF110">
        <f t="shared" si="18"/>
        <v>3381.9165141920002</v>
      </c>
      <c r="AG110">
        <f t="shared" si="18"/>
        <v>3380</v>
      </c>
    </row>
    <row r="111" spans="1:33" ht="12.75">
      <c r="A111" s="7">
        <v>13.5</v>
      </c>
      <c r="B111">
        <f t="shared" si="17"/>
        <v>3257.7795</v>
      </c>
      <c r="C111">
        <f t="shared" si="18"/>
        <v>3353.3154999999992</v>
      </c>
      <c r="D111">
        <f t="shared" si="18"/>
        <v>3442.526</v>
      </c>
      <c r="E111">
        <f t="shared" si="18"/>
        <v>3525.1875</v>
      </c>
      <c r="F111">
        <f t="shared" si="18"/>
        <v>3601.0765</v>
      </c>
      <c r="G111">
        <f t="shared" si="18"/>
        <v>3669.9695</v>
      </c>
      <c r="H111">
        <f t="shared" si="18"/>
        <v>3731.6429999999996</v>
      </c>
      <c r="I111">
        <f t="shared" si="18"/>
        <v>3785.8735</v>
      </c>
      <c r="J111">
        <f t="shared" si="18"/>
        <v>3832.4375</v>
      </c>
      <c r="K111">
        <f t="shared" si="18"/>
        <v>3871.1115000000004</v>
      </c>
      <c r="L111" s="1">
        <f t="shared" si="18"/>
        <v>3901.6720000000005</v>
      </c>
      <c r="M111">
        <f t="shared" si="18"/>
        <v>3923.8954999999996</v>
      </c>
      <c r="N111">
        <f t="shared" si="18"/>
        <v>3937.5585000000005</v>
      </c>
      <c r="O111">
        <f t="shared" si="18"/>
        <v>3942.4375</v>
      </c>
      <c r="P111">
        <f t="shared" si="18"/>
        <v>3938.3089999999997</v>
      </c>
      <c r="Q111">
        <f t="shared" si="18"/>
        <v>3924.9495000000006</v>
      </c>
      <c r="R111">
        <f t="shared" si="18"/>
        <v>3902.1354999999994</v>
      </c>
      <c r="S111">
        <f t="shared" si="18"/>
        <v>3896.418492</v>
      </c>
      <c r="T111">
        <f t="shared" si="18"/>
        <v>3890.3125760000003</v>
      </c>
      <c r="U111">
        <f t="shared" si="18"/>
        <v>3883.815964000001</v>
      </c>
      <c r="V111">
        <f t="shared" si="18"/>
        <v>3876.9268680000005</v>
      </c>
      <c r="W111">
        <f t="shared" si="18"/>
        <v>3869.6435000000006</v>
      </c>
      <c r="X111">
        <f t="shared" si="18"/>
        <v>3861.9640719999998</v>
      </c>
      <c r="Y111">
        <f t="shared" si="18"/>
        <v>3853.886796</v>
      </c>
      <c r="Z111">
        <f t="shared" si="18"/>
        <v>3845.4098839999992</v>
      </c>
      <c r="AA111">
        <f t="shared" si="18"/>
        <v>3841.02100575</v>
      </c>
      <c r="AB111">
        <f t="shared" si="18"/>
        <v>3836.531548</v>
      </c>
      <c r="AC111">
        <f t="shared" si="18"/>
        <v>3834.707552575999</v>
      </c>
      <c r="AD111">
        <f t="shared" si="18"/>
        <v>3832.8674143680005</v>
      </c>
      <c r="AE111">
        <f t="shared" si="18"/>
        <v>3831.011119072</v>
      </c>
      <c r="AF111">
        <f t="shared" si="18"/>
        <v>3829.138652384</v>
      </c>
      <c r="AG111">
        <f t="shared" si="18"/>
        <v>3827.25</v>
      </c>
    </row>
    <row r="112" spans="1:33" ht="12.75">
      <c r="A112" s="7">
        <v>14</v>
      </c>
      <c r="B112">
        <f t="shared" si="17"/>
        <v>3610.0270000000005</v>
      </c>
      <c r="C112">
        <f t="shared" si="18"/>
        <v>3717.8223749999997</v>
      </c>
      <c r="D112">
        <f t="shared" si="18"/>
        <v>3818.8160000000003</v>
      </c>
      <c r="E112">
        <f t="shared" si="18"/>
        <v>3912.765625</v>
      </c>
      <c r="F112">
        <f t="shared" si="18"/>
        <v>3999.428999999999</v>
      </c>
      <c r="G112">
        <f t="shared" si="18"/>
        <v>4078.5638750000003</v>
      </c>
      <c r="H112">
        <f t="shared" si="18"/>
        <v>4149.928</v>
      </c>
      <c r="I112">
        <f t="shared" si="18"/>
        <v>4213.279125</v>
      </c>
      <c r="J112">
        <f t="shared" si="18"/>
        <v>4268.375</v>
      </c>
      <c r="K112">
        <f t="shared" si="18"/>
        <v>4314.973375</v>
      </c>
      <c r="L112" s="1">
        <f t="shared" si="18"/>
        <v>4352.832</v>
      </c>
      <c r="M112">
        <f t="shared" si="18"/>
        <v>4381.708625</v>
      </c>
      <c r="N112">
        <f t="shared" si="18"/>
        <v>4401.361</v>
      </c>
      <c r="O112">
        <f t="shared" si="18"/>
        <v>4411.546875</v>
      </c>
      <c r="P112">
        <f t="shared" si="18"/>
        <v>4412.023999999999</v>
      </c>
      <c r="Q112">
        <f t="shared" si="18"/>
        <v>4402.550125</v>
      </c>
      <c r="R112">
        <f t="shared" si="18"/>
        <v>4382.883</v>
      </c>
      <c r="S112">
        <f t="shared" si="18"/>
        <v>4377.705067</v>
      </c>
      <c r="T112">
        <f t="shared" si="18"/>
        <v>4372.107775999999</v>
      </c>
      <c r="U112">
        <f t="shared" si="18"/>
        <v>4366.089189</v>
      </c>
      <c r="V112">
        <f t="shared" si="18"/>
        <v>4359.647368</v>
      </c>
      <c r="W112">
        <f t="shared" si="18"/>
        <v>4352.780375</v>
      </c>
      <c r="X112">
        <f t="shared" si="18"/>
        <v>4345.486271999999</v>
      </c>
      <c r="Y112">
        <f t="shared" si="18"/>
        <v>4337.763121</v>
      </c>
      <c r="Z112">
        <f t="shared" si="18"/>
        <v>4329.6089839999995</v>
      </c>
      <c r="AA112">
        <f t="shared" si="18"/>
        <v>4325.3696901250005</v>
      </c>
      <c r="AB112">
        <f t="shared" si="18"/>
        <v>4321.021923000001</v>
      </c>
      <c r="AC112">
        <f t="shared" si="18"/>
        <v>4319.252389375999</v>
      </c>
      <c r="AD112">
        <f t="shared" si="18"/>
        <v>4317.465445768</v>
      </c>
      <c r="AE112">
        <f t="shared" si="18"/>
        <v>4315.661076672</v>
      </c>
      <c r="AF112">
        <f t="shared" si="18"/>
        <v>4313.839266584001</v>
      </c>
      <c r="AG112">
        <f t="shared" si="18"/>
        <v>4312</v>
      </c>
    </row>
    <row r="113" spans="1:33" ht="12.75">
      <c r="A113" s="7">
        <v>14.5</v>
      </c>
      <c r="B113">
        <f t="shared" si="17"/>
        <v>3986.7935</v>
      </c>
      <c r="C113">
        <f t="shared" si="18"/>
        <v>4107.833375</v>
      </c>
      <c r="D113">
        <f t="shared" si="18"/>
        <v>4221.578</v>
      </c>
      <c r="E113">
        <f t="shared" si="18"/>
        <v>4327.765625</v>
      </c>
      <c r="F113">
        <f t="shared" si="18"/>
        <v>4426.1345</v>
      </c>
      <c r="G113">
        <f t="shared" si="18"/>
        <v>4516.422875</v>
      </c>
      <c r="H113">
        <f t="shared" si="18"/>
        <v>4598.369</v>
      </c>
      <c r="I113">
        <f t="shared" si="18"/>
        <v>4671.711125</v>
      </c>
      <c r="J113">
        <f t="shared" si="18"/>
        <v>4736.1875</v>
      </c>
      <c r="K113">
        <f t="shared" si="18"/>
        <v>4791.536375</v>
      </c>
      <c r="L113" s="1">
        <f t="shared" si="18"/>
        <v>4837.496000000001</v>
      </c>
      <c r="M113">
        <f t="shared" si="18"/>
        <v>4873.804624999999</v>
      </c>
      <c r="N113">
        <f t="shared" si="18"/>
        <v>4900.2005</v>
      </c>
      <c r="O113">
        <f t="shared" si="18"/>
        <v>4916.421875</v>
      </c>
      <c r="P113">
        <f t="shared" si="18"/>
        <v>4922.207</v>
      </c>
      <c r="Q113">
        <f t="shared" si="18"/>
        <v>4917.294125</v>
      </c>
      <c r="R113">
        <f t="shared" si="18"/>
        <v>4901.4215</v>
      </c>
      <c r="S113">
        <f t="shared" si="18"/>
        <v>4896.908771</v>
      </c>
      <c r="T113">
        <f t="shared" si="18"/>
        <v>4891.9450879999995</v>
      </c>
      <c r="U113">
        <f t="shared" si="18"/>
        <v>4886.528357000001</v>
      </c>
      <c r="V113">
        <f t="shared" si="18"/>
        <v>4880.656484000001</v>
      </c>
      <c r="W113">
        <f t="shared" si="18"/>
        <v>4874.327375</v>
      </c>
      <c r="X113">
        <f t="shared" si="18"/>
        <v>4867.538935999998</v>
      </c>
      <c r="Y113">
        <f t="shared" si="18"/>
        <v>4860.289073</v>
      </c>
      <c r="Z113">
        <f t="shared" si="18"/>
        <v>4852.575692</v>
      </c>
      <c r="AA113">
        <f t="shared" si="18"/>
        <v>4848.544527874999</v>
      </c>
      <c r="AB113">
        <f t="shared" si="18"/>
        <v>4844.396698999999</v>
      </c>
      <c r="AC113">
        <f t="shared" si="18"/>
        <v>4842.704842688</v>
      </c>
      <c r="AD113">
        <f t="shared" si="18"/>
        <v>4840.994261384</v>
      </c>
      <c r="AE113">
        <f t="shared" si="18"/>
        <v>4839.264938335999</v>
      </c>
      <c r="AF113">
        <f t="shared" si="18"/>
        <v>4837.516856792001</v>
      </c>
      <c r="AG113">
        <f t="shared" si="18"/>
        <v>4835.75</v>
      </c>
    </row>
    <row r="114" spans="1:33" ht="12.75">
      <c r="A114" s="7">
        <v>15</v>
      </c>
      <c r="B114">
        <f t="shared" si="17"/>
        <v>4388.904</v>
      </c>
      <c r="C114">
        <f t="shared" si="18"/>
        <v>4524.210999999999</v>
      </c>
      <c r="D114">
        <f t="shared" si="18"/>
        <v>4651.7119999999995</v>
      </c>
      <c r="E114">
        <f t="shared" si="18"/>
        <v>4771.125</v>
      </c>
      <c r="F114">
        <f t="shared" si="18"/>
        <v>4882.168000000001</v>
      </c>
      <c r="G114">
        <f t="shared" si="18"/>
        <v>4984.559000000001</v>
      </c>
      <c r="H114">
        <f t="shared" si="18"/>
        <v>5078.016</v>
      </c>
      <c r="I114">
        <f t="shared" si="18"/>
        <v>5162.2570000000005</v>
      </c>
      <c r="J114">
        <f t="shared" si="18"/>
        <v>5237</v>
      </c>
      <c r="K114">
        <f t="shared" si="18"/>
        <v>5301.963</v>
      </c>
      <c r="L114" s="1">
        <f t="shared" si="18"/>
        <v>5356.864000000001</v>
      </c>
      <c r="M114">
        <f t="shared" si="18"/>
        <v>5401.420999999999</v>
      </c>
      <c r="N114">
        <f t="shared" si="18"/>
        <v>5435.352000000001</v>
      </c>
      <c r="O114">
        <f t="shared" si="18"/>
        <v>5458.375</v>
      </c>
      <c r="P114">
        <f t="shared" si="18"/>
        <v>5470.2080000000005</v>
      </c>
      <c r="Q114">
        <f t="shared" si="18"/>
        <v>5470.569000000001</v>
      </c>
      <c r="R114">
        <f t="shared" si="18"/>
        <v>5459.175999999999</v>
      </c>
      <c r="S114">
        <f t="shared" si="18"/>
        <v>5455.462104</v>
      </c>
      <c r="T114">
        <f t="shared" si="18"/>
        <v>5451.264511999999</v>
      </c>
      <c r="U114">
        <f t="shared" si="18"/>
        <v>5446.580968</v>
      </c>
      <c r="V114">
        <f t="shared" si="18"/>
        <v>5441.409216</v>
      </c>
      <c r="W114">
        <f t="shared" si="18"/>
        <v>5435.747000000001</v>
      </c>
      <c r="X114">
        <f t="shared" si="18"/>
        <v>5429.5920639999995</v>
      </c>
      <c r="Y114">
        <f t="shared" si="18"/>
        <v>5422.942151999999</v>
      </c>
      <c r="Z114">
        <f t="shared" si="18"/>
        <v>5415.795008</v>
      </c>
      <c r="AA114">
        <f t="shared" si="18"/>
        <v>5412.034269000001</v>
      </c>
      <c r="AB114">
        <f t="shared" si="18"/>
        <v>5408.148376</v>
      </c>
      <c r="AC114">
        <f t="shared" si="18"/>
        <v>5406.558912512</v>
      </c>
      <c r="AD114">
        <f t="shared" si="18"/>
        <v>5404.9493612159995</v>
      </c>
      <c r="AE114">
        <f t="shared" si="18"/>
        <v>5403.319704064</v>
      </c>
      <c r="AF114">
        <f t="shared" si="18"/>
        <v>5401.669923008</v>
      </c>
      <c r="AG114">
        <f t="shared" si="18"/>
        <v>5400</v>
      </c>
    </row>
    <row r="115" spans="1:33" ht="12.75">
      <c r="A115" s="7">
        <v>15.5</v>
      </c>
      <c r="B115">
        <f t="shared" si="17"/>
        <v>4817.1835</v>
      </c>
      <c r="C115">
        <f t="shared" si="18"/>
        <v>4967.81775</v>
      </c>
      <c r="D115">
        <f t="shared" si="18"/>
        <v>5110.118</v>
      </c>
      <c r="E115">
        <f t="shared" si="18"/>
        <v>5243.78125</v>
      </c>
      <c r="F115">
        <f t="shared" si="18"/>
        <v>5368.5045</v>
      </c>
      <c r="G115">
        <f t="shared" si="18"/>
        <v>5483.984749999999</v>
      </c>
      <c r="H115">
        <f t="shared" si="18"/>
        <v>5589.919</v>
      </c>
      <c r="I115">
        <f t="shared" si="18"/>
        <v>5686.00425</v>
      </c>
      <c r="J115">
        <f t="shared" si="18"/>
        <v>5771.9375</v>
      </c>
      <c r="K115">
        <f t="shared" si="18"/>
        <v>5847.415749999998</v>
      </c>
      <c r="L115" s="1">
        <f t="shared" si="18"/>
        <v>5912.136</v>
      </c>
      <c r="M115">
        <f t="shared" si="18"/>
        <v>5965.795249999999</v>
      </c>
      <c r="N115">
        <f t="shared" si="18"/>
        <v>6008.090500000001</v>
      </c>
      <c r="O115">
        <f t="shared" si="18"/>
        <v>6038.71875</v>
      </c>
      <c r="P115">
        <f t="shared" si="18"/>
        <v>6057.3769999999995</v>
      </c>
      <c r="Q115">
        <f t="shared" si="18"/>
        <v>6063.762250000002</v>
      </c>
      <c r="R115">
        <f t="shared" si="18"/>
        <v>6057.571499999999</v>
      </c>
      <c r="S115">
        <f t="shared" si="18"/>
        <v>6054.797566</v>
      </c>
      <c r="T115">
        <f t="shared" si="18"/>
        <v>6051.506047999999</v>
      </c>
      <c r="U115">
        <f t="shared" si="18"/>
        <v>6047.694522000001</v>
      </c>
      <c r="V115">
        <f t="shared" si="18"/>
        <v>6043.3605640000005</v>
      </c>
      <c r="W115">
        <f t="shared" si="18"/>
        <v>6038.501749999999</v>
      </c>
      <c r="X115">
        <f t="shared" si="18"/>
        <v>6033.115655999998</v>
      </c>
      <c r="Y115">
        <f t="shared" si="18"/>
        <v>6027.199858</v>
      </c>
      <c r="Z115">
        <f t="shared" si="18"/>
        <v>6020.751932</v>
      </c>
      <c r="AA115">
        <f t="shared" si="18"/>
        <v>6017.3276635</v>
      </c>
      <c r="AB115">
        <f t="shared" si="18"/>
        <v>6013.769454000001</v>
      </c>
      <c r="AC115">
        <f t="shared" si="18"/>
        <v>6012.308598848</v>
      </c>
      <c r="AD115">
        <f t="shared" si="18"/>
        <v>6010.826245264001</v>
      </c>
      <c r="AE115">
        <f aca="true" t="shared" si="19" ref="C115:AG124">(1+AE$7)*(1+$A115)*(1-AE$7+$A115)^2-2*AE$7*(1-AE$7+$A115+AE$7*$A115)^2</f>
        <v>6009.322373855998</v>
      </c>
      <c r="AF115">
        <f t="shared" si="19"/>
        <v>6007.796965232001</v>
      </c>
      <c r="AG115">
        <f t="shared" si="19"/>
        <v>6006.25</v>
      </c>
    </row>
    <row r="116" spans="1:33" ht="12.75">
      <c r="A116" s="7">
        <v>16</v>
      </c>
      <c r="B116">
        <f t="shared" si="17"/>
        <v>5272.457</v>
      </c>
      <c r="C116">
        <f t="shared" si="19"/>
        <v>5439.516125000001</v>
      </c>
      <c r="D116">
        <f t="shared" si="19"/>
        <v>5597.696</v>
      </c>
      <c r="E116">
        <f t="shared" si="19"/>
        <v>5746.671875</v>
      </c>
      <c r="F116">
        <f t="shared" si="19"/>
        <v>5886.119</v>
      </c>
      <c r="G116">
        <f t="shared" si="19"/>
        <v>6015.712625</v>
      </c>
      <c r="H116">
        <f t="shared" si="19"/>
        <v>6135.128000000001</v>
      </c>
      <c r="I116">
        <f t="shared" si="19"/>
        <v>6244.0403750000005</v>
      </c>
      <c r="J116">
        <f t="shared" si="19"/>
        <v>6342.125</v>
      </c>
      <c r="K116">
        <f t="shared" si="19"/>
        <v>6429.057124999999</v>
      </c>
      <c r="L116" s="1">
        <f t="shared" si="19"/>
        <v>6504.512000000001</v>
      </c>
      <c r="M116">
        <f t="shared" si="19"/>
        <v>6568.164875</v>
      </c>
      <c r="N116">
        <f t="shared" si="19"/>
        <v>6619.691</v>
      </c>
      <c r="O116">
        <f t="shared" si="19"/>
        <v>6658.765625</v>
      </c>
      <c r="P116">
        <f t="shared" si="19"/>
        <v>6685.064</v>
      </c>
      <c r="Q116">
        <f t="shared" si="19"/>
        <v>6698.261374999999</v>
      </c>
      <c r="R116">
        <f t="shared" si="19"/>
        <v>6698.033</v>
      </c>
      <c r="S116">
        <f t="shared" si="19"/>
        <v>6696.347656999999</v>
      </c>
      <c r="T116">
        <f t="shared" si="19"/>
        <v>6694.109695999999</v>
      </c>
      <c r="U116">
        <f t="shared" si="19"/>
        <v>6691.316519000002</v>
      </c>
      <c r="V116">
        <f t="shared" si="19"/>
        <v>6687.965527999998</v>
      </c>
      <c r="W116">
        <f t="shared" si="19"/>
        <v>6684.054125000001</v>
      </c>
      <c r="X116">
        <f t="shared" si="19"/>
        <v>6679.579711999999</v>
      </c>
      <c r="Y116">
        <f t="shared" si="19"/>
        <v>6674.539691000002</v>
      </c>
      <c r="Z116">
        <f t="shared" si="19"/>
        <v>6668.931463999999</v>
      </c>
      <c r="AA116">
        <f t="shared" si="19"/>
        <v>6665.913461375</v>
      </c>
      <c r="AB116">
        <f t="shared" si="19"/>
        <v>6662.752433000001</v>
      </c>
      <c r="AC116">
        <f t="shared" si="19"/>
        <v>6661.4479016959995</v>
      </c>
      <c r="AD116">
        <f t="shared" si="19"/>
        <v>6660.120413528001</v>
      </c>
      <c r="AE116">
        <f t="shared" si="19"/>
        <v>6658.769947712002</v>
      </c>
      <c r="AF116">
        <f t="shared" si="19"/>
        <v>6657.396483463998</v>
      </c>
      <c r="AG116">
        <f t="shared" si="19"/>
        <v>6656</v>
      </c>
    </row>
    <row r="117" spans="1:33" ht="12.75">
      <c r="A117" s="7">
        <v>16.5</v>
      </c>
      <c r="B117">
        <f t="shared" si="17"/>
        <v>5755.549499999998</v>
      </c>
      <c r="C117">
        <f t="shared" si="19"/>
        <v>5940.168625</v>
      </c>
      <c r="D117">
        <f t="shared" si="19"/>
        <v>6115.3460000000005</v>
      </c>
      <c r="E117">
        <f t="shared" si="19"/>
        <v>6280.734375</v>
      </c>
      <c r="F117">
        <f t="shared" si="19"/>
        <v>6435.9865</v>
      </c>
      <c r="G117">
        <f t="shared" si="19"/>
        <v>6580.755124999999</v>
      </c>
      <c r="H117">
        <f t="shared" si="19"/>
        <v>6714.693000000001</v>
      </c>
      <c r="I117">
        <f t="shared" si="19"/>
        <v>6837.452875000001</v>
      </c>
      <c r="J117">
        <f t="shared" si="19"/>
        <v>6948.6875</v>
      </c>
      <c r="K117">
        <f t="shared" si="19"/>
        <v>7048.049624999999</v>
      </c>
      <c r="L117" s="1">
        <f t="shared" si="19"/>
        <v>7135.191999999999</v>
      </c>
      <c r="M117">
        <f t="shared" si="19"/>
        <v>7209.767375000002</v>
      </c>
      <c r="N117">
        <f t="shared" si="19"/>
        <v>7271.428499999999</v>
      </c>
      <c r="O117">
        <f t="shared" si="19"/>
        <v>7319.828125</v>
      </c>
      <c r="P117">
        <f t="shared" si="19"/>
        <v>7354.619</v>
      </c>
      <c r="Q117">
        <f t="shared" si="19"/>
        <v>7375.453874999999</v>
      </c>
      <c r="R117">
        <f t="shared" si="19"/>
        <v>7381.9855000000025</v>
      </c>
      <c r="S117">
        <f t="shared" si="19"/>
        <v>7381.544877</v>
      </c>
      <c r="T117">
        <f t="shared" si="19"/>
        <v>7380.515455999999</v>
      </c>
      <c r="U117">
        <f t="shared" si="19"/>
        <v>7378.894459000003</v>
      </c>
      <c r="V117">
        <f t="shared" si="19"/>
        <v>7376.679107999998</v>
      </c>
      <c r="W117">
        <f t="shared" si="19"/>
        <v>7373.866625000001</v>
      </c>
      <c r="X117">
        <f t="shared" si="19"/>
        <v>7370.454232</v>
      </c>
      <c r="Y117">
        <f t="shared" si="19"/>
        <v>7366.439151000002</v>
      </c>
      <c r="Z117">
        <f t="shared" si="19"/>
        <v>7361.818604</v>
      </c>
      <c r="AA117">
        <f t="shared" si="19"/>
        <v>7359.280412624999</v>
      </c>
      <c r="AB117">
        <f t="shared" si="19"/>
        <v>7356.589813000004</v>
      </c>
      <c r="AC117">
        <f t="shared" si="19"/>
        <v>7355.470821055998</v>
      </c>
      <c r="AD117">
        <f t="shared" si="19"/>
        <v>7354.327366008001</v>
      </c>
      <c r="AE117">
        <f t="shared" si="19"/>
        <v>7353.1594256319995</v>
      </c>
      <c r="AF117">
        <f t="shared" si="19"/>
        <v>7351.966977704</v>
      </c>
      <c r="AG117">
        <f t="shared" si="19"/>
        <v>7350.75</v>
      </c>
    </row>
    <row r="118" spans="1:33" ht="12.75">
      <c r="A118" s="7">
        <v>17</v>
      </c>
      <c r="B118">
        <f t="shared" si="17"/>
        <v>6267.285999999999</v>
      </c>
      <c r="C118">
        <f t="shared" si="19"/>
        <v>6470.637750000001</v>
      </c>
      <c r="D118">
        <f t="shared" si="19"/>
        <v>6663.968</v>
      </c>
      <c r="E118">
        <f t="shared" si="19"/>
        <v>6846.90625</v>
      </c>
      <c r="F118">
        <f t="shared" si="19"/>
        <v>7019.082</v>
      </c>
      <c r="G118">
        <f t="shared" si="19"/>
        <v>7180.124749999998</v>
      </c>
      <c r="H118">
        <f t="shared" si="19"/>
        <v>7329.664000000001</v>
      </c>
      <c r="I118">
        <f t="shared" si="19"/>
        <v>7467.329249999999</v>
      </c>
      <c r="J118">
        <f t="shared" si="19"/>
        <v>7592.75</v>
      </c>
      <c r="K118">
        <f t="shared" si="19"/>
        <v>7705.5557499999995</v>
      </c>
      <c r="L118" s="1">
        <f t="shared" si="19"/>
        <v>7805.3759999999975</v>
      </c>
      <c r="M118">
        <f t="shared" si="19"/>
        <v>7891.840250000001</v>
      </c>
      <c r="N118">
        <f t="shared" si="19"/>
        <v>7964.5779999999995</v>
      </c>
      <c r="O118">
        <f t="shared" si="19"/>
        <v>8023.21875</v>
      </c>
      <c r="P118">
        <f t="shared" si="19"/>
        <v>8067.391999999998</v>
      </c>
      <c r="Q118">
        <f t="shared" si="19"/>
        <v>8096.72725</v>
      </c>
      <c r="R118">
        <f t="shared" si="19"/>
        <v>8110.853999999999</v>
      </c>
      <c r="S118">
        <f t="shared" si="19"/>
        <v>8111.821726</v>
      </c>
      <c r="T118">
        <f t="shared" si="19"/>
        <v>8112.163328</v>
      </c>
      <c r="U118">
        <f t="shared" si="19"/>
        <v>8111.875842000001</v>
      </c>
      <c r="V118">
        <f t="shared" si="19"/>
        <v>8110.956303999999</v>
      </c>
      <c r="W118">
        <f t="shared" si="19"/>
        <v>8109.401750000002</v>
      </c>
      <c r="X118">
        <f t="shared" si="19"/>
        <v>8107.209215999999</v>
      </c>
      <c r="Y118">
        <f t="shared" si="19"/>
        <v>8104.3757380000025</v>
      </c>
      <c r="Z118">
        <f t="shared" si="19"/>
        <v>8100.898351999998</v>
      </c>
      <c r="AA118">
        <f t="shared" si="19"/>
        <v>8098.917267249999</v>
      </c>
      <c r="AB118">
        <f t="shared" si="19"/>
        <v>8096.774094000002</v>
      </c>
      <c r="AC118">
        <f t="shared" si="19"/>
        <v>8095.871356927999</v>
      </c>
      <c r="AD118">
        <f t="shared" si="19"/>
        <v>8094.942602704003</v>
      </c>
      <c r="AE118">
        <f t="shared" si="19"/>
        <v>8093.987807616</v>
      </c>
      <c r="AF118">
        <f t="shared" si="19"/>
        <v>8093.006947951997</v>
      </c>
      <c r="AG118">
        <f t="shared" si="19"/>
        <v>8092</v>
      </c>
    </row>
    <row r="119" spans="1:33" ht="12.75">
      <c r="A119" s="7">
        <v>17.5</v>
      </c>
      <c r="B119">
        <f t="shared" si="17"/>
        <v>6808.491499999999</v>
      </c>
      <c r="C119">
        <f t="shared" si="19"/>
        <v>7031.786</v>
      </c>
      <c r="D119">
        <f t="shared" si="19"/>
        <v>7244.462000000001</v>
      </c>
      <c r="E119">
        <f t="shared" si="19"/>
        <v>7446.125</v>
      </c>
      <c r="F119">
        <f t="shared" si="19"/>
        <v>7636.380499999999</v>
      </c>
      <c r="G119">
        <f t="shared" si="19"/>
        <v>7814.834</v>
      </c>
      <c r="H119">
        <f t="shared" si="19"/>
        <v>7981.091000000002</v>
      </c>
      <c r="I119">
        <f t="shared" si="19"/>
        <v>8134.757</v>
      </c>
      <c r="J119">
        <f t="shared" si="19"/>
        <v>8275.4375</v>
      </c>
      <c r="K119">
        <f t="shared" si="19"/>
        <v>8402.738</v>
      </c>
      <c r="L119" s="1">
        <f t="shared" si="19"/>
        <v>8516.264000000001</v>
      </c>
      <c r="M119">
        <f t="shared" si="19"/>
        <v>8615.621000000001</v>
      </c>
      <c r="N119">
        <f t="shared" si="19"/>
        <v>8700.4145</v>
      </c>
      <c r="O119">
        <f t="shared" si="19"/>
        <v>8770.25</v>
      </c>
      <c r="P119">
        <f t="shared" si="19"/>
        <v>8824.733</v>
      </c>
      <c r="Q119">
        <f t="shared" si="19"/>
        <v>8863.468999999997</v>
      </c>
      <c r="R119">
        <f t="shared" si="19"/>
        <v>8886.063500000002</v>
      </c>
      <c r="S119">
        <f t="shared" si="19"/>
        <v>8888.610704</v>
      </c>
      <c r="T119">
        <f t="shared" si="19"/>
        <v>8890.493311999997</v>
      </c>
      <c r="U119">
        <f t="shared" si="19"/>
        <v>8891.708168000001</v>
      </c>
      <c r="V119">
        <f t="shared" si="19"/>
        <v>8892.252116</v>
      </c>
      <c r="W119">
        <f t="shared" si="19"/>
        <v>8892.122</v>
      </c>
      <c r="X119">
        <f t="shared" si="19"/>
        <v>8891.314663999998</v>
      </c>
      <c r="Y119">
        <f t="shared" si="19"/>
        <v>8889.826952000001</v>
      </c>
      <c r="Z119">
        <f t="shared" si="19"/>
        <v>8887.655708000002</v>
      </c>
      <c r="AA119">
        <f t="shared" si="19"/>
        <v>8886.31277525</v>
      </c>
      <c r="AB119">
        <f t="shared" si="19"/>
        <v>8884.797776000001</v>
      </c>
      <c r="AC119">
        <f t="shared" si="19"/>
        <v>8884.143509312</v>
      </c>
      <c r="AD119">
        <f t="shared" si="19"/>
        <v>8883.461623616002</v>
      </c>
      <c r="AE119">
        <f t="shared" si="19"/>
        <v>8882.752093664003</v>
      </c>
      <c r="AF119">
        <f t="shared" si="19"/>
        <v>8882.014894208</v>
      </c>
      <c r="AG119">
        <f t="shared" si="19"/>
        <v>8881.25</v>
      </c>
    </row>
    <row r="120" spans="1:33" ht="12.75">
      <c r="A120" s="7">
        <v>18</v>
      </c>
      <c r="B120">
        <f t="shared" si="17"/>
        <v>7379.990999999999</v>
      </c>
      <c r="C120">
        <f t="shared" si="19"/>
        <v>7624.475875</v>
      </c>
      <c r="D120">
        <f t="shared" si="19"/>
        <v>7857.728000000002</v>
      </c>
      <c r="E120">
        <f t="shared" si="19"/>
        <v>8079.328125</v>
      </c>
      <c r="F120">
        <f t="shared" si="19"/>
        <v>8288.856999999998</v>
      </c>
      <c r="G120">
        <f t="shared" si="19"/>
        <v>8485.895375</v>
      </c>
      <c r="H120">
        <f t="shared" si="19"/>
        <v>8670.024</v>
      </c>
      <c r="I120">
        <f t="shared" si="19"/>
        <v>8840.823625</v>
      </c>
      <c r="J120">
        <f t="shared" si="19"/>
        <v>8997.875</v>
      </c>
      <c r="K120">
        <f t="shared" si="19"/>
        <v>9140.758875</v>
      </c>
      <c r="L120" s="1">
        <f t="shared" si="19"/>
        <v>9269.055999999999</v>
      </c>
      <c r="M120">
        <f t="shared" si="19"/>
        <v>9382.347125</v>
      </c>
      <c r="N120">
        <f t="shared" si="19"/>
        <v>9480.213</v>
      </c>
      <c r="O120">
        <f t="shared" si="19"/>
        <v>9562.234375</v>
      </c>
      <c r="P120">
        <f t="shared" si="19"/>
        <v>9627.991999999998</v>
      </c>
      <c r="Q120">
        <f t="shared" si="19"/>
        <v>9677.066625</v>
      </c>
      <c r="R120">
        <f t="shared" si="19"/>
        <v>9709.039000000004</v>
      </c>
      <c r="S120">
        <f t="shared" si="19"/>
        <v>9713.344311000003</v>
      </c>
      <c r="T120">
        <f t="shared" si="19"/>
        <v>9716.945407999996</v>
      </c>
      <c r="U120">
        <f t="shared" si="19"/>
        <v>9719.838937</v>
      </c>
      <c r="V120">
        <f t="shared" si="19"/>
        <v>9722.021544</v>
      </c>
      <c r="W120">
        <f t="shared" si="19"/>
        <v>9723.489875</v>
      </c>
      <c r="X120">
        <f t="shared" si="19"/>
        <v>9724.240576</v>
      </c>
      <c r="Y120">
        <f t="shared" si="19"/>
        <v>9724.270293000001</v>
      </c>
      <c r="Z120">
        <f t="shared" si="19"/>
        <v>9723.575671999999</v>
      </c>
      <c r="AA120">
        <f t="shared" si="19"/>
        <v>9722.955686624999</v>
      </c>
      <c r="AB120">
        <f t="shared" si="19"/>
        <v>9722.153359000002</v>
      </c>
      <c r="AC120">
        <f t="shared" si="19"/>
        <v>9721.781278207998</v>
      </c>
      <c r="AD120">
        <f t="shared" si="19"/>
        <v>9721.379928744002</v>
      </c>
      <c r="AE120">
        <f t="shared" si="19"/>
        <v>9720.949283776</v>
      </c>
      <c r="AF120">
        <f t="shared" si="19"/>
        <v>9720.489316472</v>
      </c>
      <c r="AG120">
        <f t="shared" si="19"/>
        <v>9720</v>
      </c>
    </row>
    <row r="121" spans="1:33" ht="12.75">
      <c r="A121" s="7">
        <v>18.5</v>
      </c>
      <c r="B121">
        <f t="shared" si="17"/>
        <v>7982.6095000000005</v>
      </c>
      <c r="C121">
        <f t="shared" si="19"/>
        <v>8249.569875000001</v>
      </c>
      <c r="D121">
        <f t="shared" si="19"/>
        <v>8504.666</v>
      </c>
      <c r="E121">
        <f t="shared" si="19"/>
        <v>8747.453125</v>
      </c>
      <c r="F121">
        <f t="shared" si="19"/>
        <v>8977.486499999999</v>
      </c>
      <c r="G121">
        <f t="shared" si="19"/>
        <v>9194.321375</v>
      </c>
      <c r="H121">
        <f t="shared" si="19"/>
        <v>9397.513</v>
      </c>
      <c r="I121">
        <f t="shared" si="19"/>
        <v>9586.616625</v>
      </c>
      <c r="J121">
        <f t="shared" si="19"/>
        <v>9761.1875</v>
      </c>
      <c r="K121">
        <f t="shared" si="19"/>
        <v>9920.780874999999</v>
      </c>
      <c r="L121" s="1">
        <f t="shared" si="19"/>
        <v>10064.952</v>
      </c>
      <c r="M121">
        <f t="shared" si="19"/>
        <v>10193.256125000002</v>
      </c>
      <c r="N121">
        <f t="shared" si="19"/>
        <v>10305.248500000002</v>
      </c>
      <c r="O121">
        <f t="shared" si="19"/>
        <v>10400.484375</v>
      </c>
      <c r="P121">
        <f t="shared" si="19"/>
        <v>10478.519</v>
      </c>
      <c r="Q121">
        <f t="shared" si="19"/>
        <v>10538.907624999998</v>
      </c>
      <c r="R121">
        <f t="shared" si="19"/>
        <v>10581.2055</v>
      </c>
      <c r="S121">
        <f t="shared" si="19"/>
        <v>10587.455047000003</v>
      </c>
      <c r="T121">
        <f t="shared" si="19"/>
        <v>10592.959615999998</v>
      </c>
      <c r="U121">
        <f t="shared" si="19"/>
        <v>10597.715649</v>
      </c>
      <c r="V121">
        <f t="shared" si="19"/>
        <v>10601.719588</v>
      </c>
      <c r="W121">
        <f t="shared" si="19"/>
        <v>10604.967875</v>
      </c>
      <c r="X121">
        <f t="shared" si="19"/>
        <v>10607.456951999999</v>
      </c>
      <c r="Y121">
        <f t="shared" si="19"/>
        <v>10609.183261</v>
      </c>
      <c r="Z121">
        <f t="shared" si="19"/>
        <v>10610.143243999999</v>
      </c>
      <c r="AA121">
        <f t="shared" si="19"/>
        <v>10610.334751375</v>
      </c>
      <c r="AB121">
        <f t="shared" si="19"/>
        <v>10610.333343000002</v>
      </c>
      <c r="AC121">
        <f t="shared" si="19"/>
        <v>10610.278663615998</v>
      </c>
      <c r="AD121">
        <f t="shared" si="19"/>
        <v>10610.193018088</v>
      </c>
      <c r="AE121">
        <f t="shared" si="19"/>
        <v>10610.076377952</v>
      </c>
      <c r="AF121">
        <f t="shared" si="19"/>
        <v>10609.928714743997</v>
      </c>
      <c r="AG121">
        <f t="shared" si="19"/>
        <v>10609.75</v>
      </c>
    </row>
    <row r="122" spans="1:33" ht="12.75">
      <c r="A122" s="7">
        <v>19</v>
      </c>
      <c r="B122">
        <f t="shared" si="17"/>
        <v>8617.171999999999</v>
      </c>
      <c r="C122">
        <f t="shared" si="19"/>
        <v>8907.930500000002</v>
      </c>
      <c r="D122">
        <f t="shared" si="19"/>
        <v>9186.176000000001</v>
      </c>
      <c r="E122">
        <f t="shared" si="19"/>
        <v>9451.4375</v>
      </c>
      <c r="F122">
        <f t="shared" si="19"/>
        <v>9703.244</v>
      </c>
      <c r="G122">
        <f t="shared" si="19"/>
        <v>9941.1245</v>
      </c>
      <c r="H122">
        <f t="shared" si="19"/>
        <v>10164.608000000004</v>
      </c>
      <c r="I122">
        <f t="shared" si="19"/>
        <v>10373.223500000002</v>
      </c>
      <c r="J122">
        <f t="shared" si="19"/>
        <v>10566.5</v>
      </c>
      <c r="K122">
        <f t="shared" si="19"/>
        <v>10743.966499999999</v>
      </c>
      <c r="L122" s="1">
        <f t="shared" si="19"/>
        <v>10905.151999999998</v>
      </c>
      <c r="M122">
        <f t="shared" si="19"/>
        <v>11049.585500000003</v>
      </c>
      <c r="N122">
        <f t="shared" si="19"/>
        <v>11176.796</v>
      </c>
      <c r="O122">
        <f t="shared" si="19"/>
        <v>11286.3125</v>
      </c>
      <c r="P122">
        <f t="shared" si="19"/>
        <v>11377.663999999999</v>
      </c>
      <c r="Q122">
        <f t="shared" si="19"/>
        <v>11450.3795</v>
      </c>
      <c r="R122">
        <f t="shared" si="19"/>
        <v>11503.988000000001</v>
      </c>
      <c r="S122">
        <f t="shared" si="19"/>
        <v>11512.375412000001</v>
      </c>
      <c r="T122">
        <f t="shared" si="19"/>
        <v>11519.975935999999</v>
      </c>
      <c r="U122">
        <f t="shared" si="19"/>
        <v>11526.785804</v>
      </c>
      <c r="V122">
        <f t="shared" si="19"/>
        <v>11532.801247999998</v>
      </c>
      <c r="W122">
        <f t="shared" si="19"/>
        <v>11538.018500000002</v>
      </c>
      <c r="X122">
        <f t="shared" si="19"/>
        <v>11542.433792</v>
      </c>
      <c r="Y122">
        <f t="shared" si="19"/>
        <v>11546.043356000002</v>
      </c>
      <c r="Z122">
        <f t="shared" si="19"/>
        <v>11548.843423999999</v>
      </c>
      <c r="AA122">
        <f t="shared" si="19"/>
        <v>11549.938719499998</v>
      </c>
      <c r="AB122">
        <f t="shared" si="19"/>
        <v>11550.830228000003</v>
      </c>
      <c r="AC122">
        <f t="shared" si="19"/>
        <v>11551.129665536002</v>
      </c>
      <c r="AD122">
        <f t="shared" si="19"/>
        <v>11551.396391648002</v>
      </c>
      <c r="AE122">
        <f t="shared" si="19"/>
        <v>11551.630376192003</v>
      </c>
      <c r="AF122">
        <f t="shared" si="19"/>
        <v>11551.831589024</v>
      </c>
      <c r="AG122">
        <f t="shared" si="19"/>
        <v>11552</v>
      </c>
    </row>
    <row r="123" spans="1:33" ht="12.75">
      <c r="A123" s="7">
        <v>19.5</v>
      </c>
      <c r="B123">
        <f t="shared" si="17"/>
        <v>9284.503499999999</v>
      </c>
      <c r="C123">
        <f t="shared" si="19"/>
        <v>9600.420250000001</v>
      </c>
      <c r="D123">
        <f t="shared" si="19"/>
        <v>9903.158000000001</v>
      </c>
      <c r="E123">
        <f t="shared" si="19"/>
        <v>10192.21875</v>
      </c>
      <c r="F123">
        <f t="shared" si="19"/>
        <v>10467.1045</v>
      </c>
      <c r="G123">
        <f t="shared" si="19"/>
        <v>10727.317249999998</v>
      </c>
      <c r="H123">
        <f t="shared" si="19"/>
        <v>10972.359</v>
      </c>
      <c r="I123">
        <f t="shared" si="19"/>
        <v>11201.73175</v>
      </c>
      <c r="J123">
        <f t="shared" si="19"/>
        <v>11414.9375</v>
      </c>
      <c r="K123">
        <f t="shared" si="19"/>
        <v>11611.47825</v>
      </c>
      <c r="L123" s="1">
        <f t="shared" si="19"/>
        <v>11790.856</v>
      </c>
      <c r="M123">
        <f t="shared" si="19"/>
        <v>11952.57275</v>
      </c>
      <c r="N123">
        <f t="shared" si="19"/>
        <v>12096.130500000001</v>
      </c>
      <c r="O123">
        <f t="shared" si="19"/>
        <v>12221.03125</v>
      </c>
      <c r="P123">
        <f t="shared" si="19"/>
        <v>12326.776999999998</v>
      </c>
      <c r="Q123">
        <f t="shared" si="19"/>
        <v>12412.869750000002</v>
      </c>
      <c r="R123">
        <f t="shared" si="19"/>
        <v>12478.8115</v>
      </c>
      <c r="S123">
        <f t="shared" si="19"/>
        <v>12489.537906</v>
      </c>
      <c r="T123">
        <f t="shared" si="19"/>
        <v>12499.434367999997</v>
      </c>
      <c r="U123">
        <f t="shared" si="19"/>
        <v>12508.496902000003</v>
      </c>
      <c r="V123">
        <f t="shared" si="19"/>
        <v>12516.721523999995</v>
      </c>
      <c r="W123">
        <f t="shared" si="19"/>
        <v>12524.104250000002</v>
      </c>
      <c r="X123">
        <f t="shared" si="19"/>
        <v>12530.641095999998</v>
      </c>
      <c r="Y123">
        <f t="shared" si="19"/>
        <v>12536.328078</v>
      </c>
      <c r="Z123">
        <f t="shared" si="19"/>
        <v>12541.161211999999</v>
      </c>
      <c r="AA123">
        <f t="shared" si="19"/>
        <v>12543.256341</v>
      </c>
      <c r="AB123">
        <f t="shared" si="19"/>
        <v>12545.136514000005</v>
      </c>
      <c r="AC123">
        <f t="shared" si="19"/>
        <v>12545.828283967996</v>
      </c>
      <c r="AD123">
        <f t="shared" si="19"/>
        <v>12546.485549424002</v>
      </c>
      <c r="AE123">
        <f t="shared" si="19"/>
        <v>12547.108278496004</v>
      </c>
      <c r="AF123">
        <f t="shared" si="19"/>
        <v>12547.696439312002</v>
      </c>
      <c r="AG123">
        <f t="shared" si="19"/>
        <v>12548.25</v>
      </c>
    </row>
    <row r="124" spans="1:33" ht="12.75">
      <c r="A124" s="7">
        <v>20</v>
      </c>
      <c r="B124">
        <f t="shared" si="17"/>
        <v>9985.429</v>
      </c>
      <c r="C124">
        <f t="shared" si="19"/>
        <v>10327.901625000002</v>
      </c>
      <c r="D124">
        <f t="shared" si="19"/>
        <v>10656.512</v>
      </c>
      <c r="E124">
        <f t="shared" si="19"/>
        <v>10970.734375</v>
      </c>
      <c r="F124">
        <f t="shared" si="19"/>
        <v>11270.042999999998</v>
      </c>
      <c r="G124">
        <f aca="true" t="shared" si="20" ref="C124:AG132">(1+G$7)*(1+$A124)*(1-G$7+$A124)^2-2*G$7*(1-G$7+$A124+G$7*$A124)^2</f>
        <v>11553.912124999999</v>
      </c>
      <c r="H124">
        <f t="shared" si="20"/>
        <v>11821.816</v>
      </c>
      <c r="I124">
        <f t="shared" si="20"/>
        <v>12073.228874999999</v>
      </c>
      <c r="J124">
        <f t="shared" si="20"/>
        <v>12307.625</v>
      </c>
      <c r="K124">
        <f t="shared" si="20"/>
        <v>12524.478625000002</v>
      </c>
      <c r="L124" s="1">
        <f t="shared" si="20"/>
        <v>12723.264</v>
      </c>
      <c r="M124">
        <f t="shared" si="20"/>
        <v>12903.455375000001</v>
      </c>
      <c r="N124">
        <f t="shared" si="20"/>
        <v>13064.527</v>
      </c>
      <c r="O124">
        <f t="shared" si="20"/>
        <v>13205.953125</v>
      </c>
      <c r="P124">
        <f t="shared" si="20"/>
        <v>13327.207999999999</v>
      </c>
      <c r="Q124">
        <f t="shared" si="20"/>
        <v>13427.765874999997</v>
      </c>
      <c r="R124">
        <f t="shared" si="20"/>
        <v>13507.101000000002</v>
      </c>
      <c r="S124">
        <f t="shared" si="20"/>
        <v>13520.375028999999</v>
      </c>
      <c r="T124">
        <f t="shared" si="20"/>
        <v>13532.774911999997</v>
      </c>
      <c r="U124">
        <f t="shared" si="20"/>
        <v>13544.296443000001</v>
      </c>
      <c r="V124">
        <f t="shared" si="20"/>
        <v>13554.935415999998</v>
      </c>
      <c r="W124">
        <f t="shared" si="20"/>
        <v>13564.687625</v>
      </c>
      <c r="X124">
        <f t="shared" si="20"/>
        <v>13573.548863999999</v>
      </c>
      <c r="Y124">
        <f t="shared" si="20"/>
        <v>13581.514927</v>
      </c>
      <c r="Z124">
        <f t="shared" si="20"/>
        <v>13588.581607999997</v>
      </c>
      <c r="AA124">
        <f t="shared" si="20"/>
        <v>13591.776365875</v>
      </c>
      <c r="AB124">
        <f t="shared" si="20"/>
        <v>13594.744701000003</v>
      </c>
      <c r="AC124">
        <f t="shared" si="20"/>
        <v>13595.868518911997</v>
      </c>
      <c r="AD124">
        <f t="shared" si="20"/>
        <v>13596.955991416005</v>
      </c>
      <c r="AE124">
        <f t="shared" si="20"/>
        <v>13598.007084864</v>
      </c>
      <c r="AF124">
        <f t="shared" si="20"/>
        <v>13599.021765607999</v>
      </c>
      <c r="AG124">
        <f t="shared" si="20"/>
        <v>13600</v>
      </c>
    </row>
    <row r="125" spans="1:33" ht="12.75">
      <c r="A125" s="7">
        <v>22</v>
      </c>
      <c r="B125">
        <f t="shared" si="17"/>
        <v>13141.571</v>
      </c>
      <c r="C125">
        <f t="shared" si="20"/>
        <v>13604.993375000002</v>
      </c>
      <c r="D125">
        <f t="shared" si="20"/>
        <v>14051.648</v>
      </c>
      <c r="E125">
        <f t="shared" si="20"/>
        <v>14480.890625</v>
      </c>
      <c r="F125">
        <f t="shared" si="20"/>
        <v>14892.077000000001</v>
      </c>
      <c r="G125">
        <f t="shared" si="20"/>
        <v>15284.562875</v>
      </c>
      <c r="H125">
        <f t="shared" si="20"/>
        <v>15657.703999999998</v>
      </c>
      <c r="I125">
        <f t="shared" si="20"/>
        <v>16010.856125000004</v>
      </c>
      <c r="J125">
        <f t="shared" si="20"/>
        <v>16343.375</v>
      </c>
      <c r="K125">
        <f t="shared" si="20"/>
        <v>16654.616374999998</v>
      </c>
      <c r="L125" s="1">
        <f t="shared" si="20"/>
        <v>16943.936</v>
      </c>
      <c r="M125">
        <f t="shared" si="20"/>
        <v>17210.689625</v>
      </c>
      <c r="N125">
        <f t="shared" si="20"/>
        <v>17454.233</v>
      </c>
      <c r="O125">
        <f t="shared" si="20"/>
        <v>17673.921875</v>
      </c>
      <c r="P125">
        <f t="shared" si="20"/>
        <v>17869.111999999997</v>
      </c>
      <c r="Q125">
        <f t="shared" si="20"/>
        <v>18039.159125000002</v>
      </c>
      <c r="R125">
        <f t="shared" si="20"/>
        <v>18183.418999999998</v>
      </c>
      <c r="S125">
        <f t="shared" si="20"/>
        <v>18209.119811</v>
      </c>
      <c r="T125">
        <f t="shared" si="20"/>
        <v>18233.758207999996</v>
      </c>
      <c r="U125">
        <f t="shared" si="20"/>
        <v>18257.329037</v>
      </c>
      <c r="V125">
        <f t="shared" si="20"/>
        <v>18279.827144</v>
      </c>
      <c r="W125">
        <f t="shared" si="20"/>
        <v>18301.247375000003</v>
      </c>
      <c r="X125">
        <f t="shared" si="20"/>
        <v>18321.584576</v>
      </c>
      <c r="Y125">
        <f t="shared" si="20"/>
        <v>18340.833593000003</v>
      </c>
      <c r="Z125">
        <f t="shared" si="20"/>
        <v>18358.989272</v>
      </c>
      <c r="AA125">
        <f t="shared" si="20"/>
        <v>18367.655499124998</v>
      </c>
      <c r="AB125">
        <f t="shared" si="20"/>
        <v>18376.046459000005</v>
      </c>
      <c r="AC125">
        <f t="shared" si="20"/>
        <v>18379.325623808</v>
      </c>
      <c r="AD125">
        <f t="shared" si="20"/>
        <v>18382.560601544006</v>
      </c>
      <c r="AE125">
        <f t="shared" si="20"/>
        <v>18385.751350976003</v>
      </c>
      <c r="AF125">
        <f t="shared" si="20"/>
        <v>18388.897830872</v>
      </c>
      <c r="AG125">
        <f t="shared" si="20"/>
        <v>18392</v>
      </c>
    </row>
    <row r="126" spans="1:33" ht="12.75">
      <c r="A126" s="7">
        <v>24</v>
      </c>
      <c r="B126">
        <f t="shared" si="17"/>
        <v>16901.216999999997</v>
      </c>
      <c r="C126">
        <f t="shared" si="20"/>
        <v>17510.951125</v>
      </c>
      <c r="D126">
        <f t="shared" si="20"/>
        <v>18100.736</v>
      </c>
      <c r="E126">
        <f t="shared" si="20"/>
        <v>18669.796875</v>
      </c>
      <c r="F126">
        <f t="shared" si="20"/>
        <v>19217.358999999997</v>
      </c>
      <c r="G126">
        <f t="shared" si="20"/>
        <v>19742.647624999998</v>
      </c>
      <c r="H126">
        <f t="shared" si="20"/>
        <v>20244.888000000003</v>
      </c>
      <c r="I126">
        <f t="shared" si="20"/>
        <v>20723.305375</v>
      </c>
      <c r="J126">
        <f t="shared" si="20"/>
        <v>21177.125</v>
      </c>
      <c r="K126">
        <f t="shared" si="20"/>
        <v>21605.572125</v>
      </c>
      <c r="L126" s="1">
        <f t="shared" si="20"/>
        <v>22007.871999999996</v>
      </c>
      <c r="M126">
        <f t="shared" si="20"/>
        <v>22383.249875</v>
      </c>
      <c r="N126">
        <f t="shared" si="20"/>
        <v>22730.931</v>
      </c>
      <c r="O126">
        <f t="shared" si="20"/>
        <v>23050.140625</v>
      </c>
      <c r="P126">
        <f t="shared" si="20"/>
        <v>23340.104</v>
      </c>
      <c r="Q126">
        <f t="shared" si="20"/>
        <v>23600.046374999998</v>
      </c>
      <c r="R126">
        <f t="shared" si="20"/>
        <v>23829.193000000003</v>
      </c>
      <c r="S126">
        <f t="shared" si="20"/>
        <v>23871.258657</v>
      </c>
      <c r="T126">
        <f t="shared" si="20"/>
        <v>23912.055295999995</v>
      </c>
      <c r="U126">
        <f t="shared" si="20"/>
        <v>23951.576719000004</v>
      </c>
      <c r="V126">
        <f t="shared" si="20"/>
        <v>23989.816727999994</v>
      </c>
      <c r="W126">
        <f t="shared" si="20"/>
        <v>24026.769125000003</v>
      </c>
      <c r="X126">
        <f t="shared" si="20"/>
        <v>24062.427712</v>
      </c>
      <c r="Y126">
        <f t="shared" si="20"/>
        <v>24096.786291000004</v>
      </c>
      <c r="Z126">
        <f t="shared" si="20"/>
        <v>24129.838664</v>
      </c>
      <c r="AA126">
        <f t="shared" si="20"/>
        <v>24145.873086375002</v>
      </c>
      <c r="AB126">
        <f t="shared" si="20"/>
        <v>24161.578633000005</v>
      </c>
      <c r="AC126">
        <f t="shared" si="20"/>
        <v>24167.768592895998</v>
      </c>
      <c r="AD126">
        <f t="shared" si="20"/>
        <v>24173.905759128003</v>
      </c>
      <c r="AE126">
        <f t="shared" si="20"/>
        <v>24179.990082112003</v>
      </c>
      <c r="AF126">
        <f t="shared" si="20"/>
        <v>24186.021512264004</v>
      </c>
      <c r="AG126">
        <f t="shared" si="20"/>
        <v>24192</v>
      </c>
    </row>
    <row r="127" spans="1:33" ht="12.75">
      <c r="A127" s="7">
        <v>26</v>
      </c>
      <c r="B127">
        <f t="shared" si="17"/>
        <v>21317.167</v>
      </c>
      <c r="C127">
        <f t="shared" si="20"/>
        <v>22100.974875</v>
      </c>
      <c r="D127">
        <f t="shared" si="20"/>
        <v>22861.376</v>
      </c>
      <c r="E127">
        <f t="shared" si="20"/>
        <v>23597.453125</v>
      </c>
      <c r="F127">
        <f t="shared" si="20"/>
        <v>24308.289</v>
      </c>
      <c r="G127">
        <f t="shared" si="20"/>
        <v>24992.966375</v>
      </c>
      <c r="H127">
        <f t="shared" si="20"/>
        <v>25650.568</v>
      </c>
      <c r="I127">
        <f t="shared" si="20"/>
        <v>26280.176625</v>
      </c>
      <c r="J127">
        <f t="shared" si="20"/>
        <v>26880.875</v>
      </c>
      <c r="K127">
        <f t="shared" si="20"/>
        <v>27451.745874999997</v>
      </c>
      <c r="L127" s="1">
        <f t="shared" si="20"/>
        <v>27991.872</v>
      </c>
      <c r="M127">
        <f t="shared" si="20"/>
        <v>28500.336125</v>
      </c>
      <c r="N127">
        <f t="shared" si="20"/>
        <v>28976.221</v>
      </c>
      <c r="O127">
        <f t="shared" si="20"/>
        <v>29418.609375</v>
      </c>
      <c r="P127">
        <f t="shared" si="20"/>
        <v>29826.583999999995</v>
      </c>
      <c r="Q127">
        <f t="shared" si="20"/>
        <v>30199.227624999996</v>
      </c>
      <c r="R127">
        <f t="shared" si="20"/>
        <v>30535.622999999996</v>
      </c>
      <c r="S127">
        <f t="shared" si="20"/>
        <v>30598.471567000004</v>
      </c>
      <c r="T127">
        <f t="shared" si="20"/>
        <v>30659.826175999995</v>
      </c>
      <c r="U127">
        <f t="shared" si="20"/>
        <v>30719.67948900001</v>
      </c>
      <c r="V127">
        <f t="shared" si="20"/>
        <v>30778.02416799999</v>
      </c>
      <c r="W127">
        <f t="shared" si="20"/>
        <v>30834.852875000004</v>
      </c>
      <c r="X127">
        <f t="shared" si="20"/>
        <v>30890.158272</v>
      </c>
      <c r="Y127">
        <f t="shared" si="20"/>
        <v>30943.933021000004</v>
      </c>
      <c r="Z127">
        <f t="shared" si="20"/>
        <v>30996.169784</v>
      </c>
      <c r="AA127">
        <f t="shared" si="20"/>
        <v>31021.709127624996</v>
      </c>
      <c r="AB127">
        <f t="shared" si="20"/>
        <v>31046.861223</v>
      </c>
      <c r="AC127">
        <f t="shared" si="20"/>
        <v>31056.813426176</v>
      </c>
      <c r="AD127">
        <f t="shared" si="20"/>
        <v>31066.703464168</v>
      </c>
      <c r="AE127">
        <f t="shared" si="20"/>
        <v>31076.531278272007</v>
      </c>
      <c r="AF127">
        <f t="shared" si="20"/>
        <v>31086.296809784</v>
      </c>
      <c r="AG127">
        <f t="shared" si="20"/>
        <v>31096</v>
      </c>
    </row>
    <row r="128" spans="1:33" ht="12.75">
      <c r="A128" s="7">
        <v>28</v>
      </c>
      <c r="B128">
        <f t="shared" si="17"/>
        <v>26442.221</v>
      </c>
      <c r="C128">
        <f t="shared" si="20"/>
        <v>27430.264624999996</v>
      </c>
      <c r="D128">
        <f t="shared" si="20"/>
        <v>28391.167999999998</v>
      </c>
      <c r="E128">
        <f t="shared" si="20"/>
        <v>29323.859375</v>
      </c>
      <c r="F128">
        <f t="shared" si="20"/>
        <v>30227.267</v>
      </c>
      <c r="G128">
        <f t="shared" si="20"/>
        <v>31100.319124999998</v>
      </c>
      <c r="H128">
        <f t="shared" si="20"/>
        <v>31941.944</v>
      </c>
      <c r="I128">
        <f t="shared" si="20"/>
        <v>32751.069875000005</v>
      </c>
      <c r="J128">
        <f t="shared" si="20"/>
        <v>33526.625</v>
      </c>
      <c r="K128">
        <f t="shared" si="20"/>
        <v>34267.537625</v>
      </c>
      <c r="L128" s="1">
        <f t="shared" si="20"/>
        <v>34972.736000000004</v>
      </c>
      <c r="M128">
        <f t="shared" si="20"/>
        <v>35641.148375</v>
      </c>
      <c r="N128">
        <f t="shared" si="20"/>
        <v>36271.703</v>
      </c>
      <c r="O128">
        <f t="shared" si="20"/>
        <v>36863.328125</v>
      </c>
      <c r="P128">
        <f t="shared" si="20"/>
        <v>37414.952000000005</v>
      </c>
      <c r="Q128">
        <f t="shared" si="20"/>
        <v>37925.502875</v>
      </c>
      <c r="R128">
        <f t="shared" si="20"/>
        <v>38393.90900000001</v>
      </c>
      <c r="S128">
        <f t="shared" si="20"/>
        <v>38482.438540999996</v>
      </c>
      <c r="T128">
        <f t="shared" si="20"/>
        <v>38569.23084799999</v>
      </c>
      <c r="U128">
        <f t="shared" si="20"/>
        <v>38654.277347</v>
      </c>
      <c r="V128">
        <f t="shared" si="20"/>
        <v>38737.569464</v>
      </c>
      <c r="W128">
        <f t="shared" si="20"/>
        <v>38819.098625</v>
      </c>
      <c r="X128">
        <f t="shared" si="20"/>
        <v>38898.856256</v>
      </c>
      <c r="Y128">
        <f t="shared" si="20"/>
        <v>38976.83378300001</v>
      </c>
      <c r="Z128">
        <f t="shared" si="20"/>
        <v>39053.02263200001</v>
      </c>
      <c r="AA128">
        <f t="shared" si="20"/>
        <v>39090.443622875006</v>
      </c>
      <c r="AB128">
        <f t="shared" si="20"/>
        <v>39127.414229</v>
      </c>
      <c r="AC128">
        <f t="shared" si="20"/>
        <v>39142.076123647996</v>
      </c>
      <c r="AD128">
        <f t="shared" si="20"/>
        <v>39156.66571666401</v>
      </c>
      <c r="AE128">
        <f t="shared" si="20"/>
        <v>39171.18293945601</v>
      </c>
      <c r="AF128">
        <f t="shared" si="20"/>
        <v>39185.627723432</v>
      </c>
      <c r="AG128">
        <f t="shared" si="20"/>
        <v>39200</v>
      </c>
    </row>
    <row r="129" spans="1:33" ht="12.75">
      <c r="A129" s="7">
        <v>30</v>
      </c>
      <c r="B129">
        <f t="shared" si="17"/>
        <v>32329.179</v>
      </c>
      <c r="C129">
        <f t="shared" si="20"/>
        <v>33554.02037500001</v>
      </c>
      <c r="D129">
        <f t="shared" si="20"/>
        <v>34747.712</v>
      </c>
      <c r="E129">
        <f t="shared" si="20"/>
        <v>35909.015625</v>
      </c>
      <c r="F129">
        <f t="shared" si="20"/>
        <v>37036.693</v>
      </c>
      <c r="G129">
        <f t="shared" si="20"/>
        <v>38129.505875</v>
      </c>
      <c r="H129">
        <f t="shared" si="20"/>
        <v>39186.21600000001</v>
      </c>
      <c r="I129">
        <f t="shared" si="20"/>
        <v>40205.585125</v>
      </c>
      <c r="J129">
        <f t="shared" si="20"/>
        <v>41186.375</v>
      </c>
      <c r="K129">
        <f t="shared" si="20"/>
        <v>42127.347375</v>
      </c>
      <c r="L129" s="1">
        <f t="shared" si="20"/>
        <v>43027.264</v>
      </c>
      <c r="M129">
        <f t="shared" si="20"/>
        <v>43884.886625</v>
      </c>
      <c r="N129">
        <f t="shared" si="20"/>
        <v>44698.977</v>
      </c>
      <c r="O129">
        <f t="shared" si="20"/>
        <v>45468.296875</v>
      </c>
      <c r="P129">
        <f t="shared" si="20"/>
        <v>46191.608</v>
      </c>
      <c r="Q129">
        <f t="shared" si="20"/>
        <v>46867.672125</v>
      </c>
      <c r="R129">
        <f t="shared" si="20"/>
        <v>47495.251000000004</v>
      </c>
      <c r="S129">
        <f t="shared" si="20"/>
        <v>47614.839579</v>
      </c>
      <c r="T129">
        <f t="shared" si="20"/>
        <v>47732.42931199999</v>
      </c>
      <c r="U129">
        <f t="shared" si="20"/>
        <v>47848.010293000014</v>
      </c>
      <c r="V129">
        <f t="shared" si="20"/>
        <v>47961.572616</v>
      </c>
      <c r="W129">
        <f t="shared" si="20"/>
        <v>48073.106375</v>
      </c>
      <c r="X129">
        <f t="shared" si="20"/>
        <v>48182.601663999994</v>
      </c>
      <c r="Y129">
        <f t="shared" si="20"/>
        <v>48290.048577</v>
      </c>
      <c r="Z129">
        <f t="shared" si="20"/>
        <v>48395.437207999996</v>
      </c>
      <c r="AA129">
        <f t="shared" si="20"/>
        <v>48447.35657212499</v>
      </c>
      <c r="AB129">
        <f t="shared" si="20"/>
        <v>48498.757651</v>
      </c>
      <c r="AC129">
        <f t="shared" si="20"/>
        <v>48519.172685312</v>
      </c>
      <c r="AD129">
        <f t="shared" si="20"/>
        <v>48539.504516616005</v>
      </c>
      <c r="AE129">
        <f t="shared" si="20"/>
        <v>48559.753065664</v>
      </c>
      <c r="AF129">
        <f t="shared" si="20"/>
        <v>48579.918253207994</v>
      </c>
      <c r="AG129">
        <f t="shared" si="20"/>
        <v>48600</v>
      </c>
    </row>
    <row r="130" spans="1:33" ht="12.75">
      <c r="A130" s="7">
        <v>32</v>
      </c>
      <c r="B130">
        <f t="shared" si="17"/>
        <v>39030.841</v>
      </c>
      <c r="C130">
        <f t="shared" si="20"/>
        <v>40527.442125</v>
      </c>
      <c r="D130">
        <f t="shared" si="20"/>
        <v>41988.60799999999</v>
      </c>
      <c r="E130">
        <f t="shared" si="20"/>
        <v>43412.921875</v>
      </c>
      <c r="F130">
        <f t="shared" si="20"/>
        <v>44798.967000000004</v>
      </c>
      <c r="G130">
        <f t="shared" si="20"/>
        <v>46145.326625</v>
      </c>
      <c r="H130">
        <f t="shared" si="20"/>
        <v>47450.583999999995</v>
      </c>
      <c r="I130">
        <f t="shared" si="20"/>
        <v>48713.322374999996</v>
      </c>
      <c r="J130">
        <f t="shared" si="20"/>
        <v>49932.125</v>
      </c>
      <c r="K130">
        <f t="shared" si="20"/>
        <v>51105.57512500001</v>
      </c>
      <c r="L130" s="1">
        <f t="shared" si="20"/>
        <v>52232.256</v>
      </c>
      <c r="M130">
        <f t="shared" si="20"/>
        <v>53310.750875</v>
      </c>
      <c r="N130">
        <f t="shared" si="20"/>
        <v>54339.64299999999</v>
      </c>
      <c r="O130">
        <f t="shared" si="20"/>
        <v>55317.515625</v>
      </c>
      <c r="P130">
        <f t="shared" si="20"/>
        <v>56242.952000000005</v>
      </c>
      <c r="Q130">
        <f t="shared" si="20"/>
        <v>57114.535375</v>
      </c>
      <c r="R130">
        <f t="shared" si="20"/>
        <v>57930.849</v>
      </c>
      <c r="S130">
        <f t="shared" si="20"/>
        <v>58087.35468100001</v>
      </c>
      <c r="T130">
        <f t="shared" si="20"/>
        <v>58241.581567999994</v>
      </c>
      <c r="U130">
        <f t="shared" si="20"/>
        <v>58393.518327</v>
      </c>
      <c r="V130">
        <f t="shared" si="20"/>
        <v>58543.15362400001</v>
      </c>
      <c r="W130">
        <f t="shared" si="20"/>
        <v>58690.47612499998</v>
      </c>
      <c r="X130">
        <f t="shared" si="20"/>
        <v>58835.474495999995</v>
      </c>
      <c r="Y130">
        <f t="shared" si="20"/>
        <v>58978.137403000015</v>
      </c>
      <c r="Z130">
        <f t="shared" si="20"/>
        <v>59118.45351200001</v>
      </c>
      <c r="AA130">
        <f t="shared" si="20"/>
        <v>59187.727975375</v>
      </c>
      <c r="AB130">
        <f t="shared" si="20"/>
        <v>59256.41148899999</v>
      </c>
      <c r="AC130">
        <f t="shared" si="20"/>
        <v>59283.71911116802</v>
      </c>
      <c r="AD130">
        <f t="shared" si="20"/>
        <v>59310.931864024</v>
      </c>
      <c r="AE130">
        <f t="shared" si="20"/>
        <v>59338.049656895986</v>
      </c>
      <c r="AF130">
        <f t="shared" si="20"/>
        <v>59365.07239911201</v>
      </c>
      <c r="AG130">
        <f t="shared" si="20"/>
        <v>59392</v>
      </c>
    </row>
    <row r="131" spans="1:33" ht="12.75">
      <c r="A131" s="7">
        <v>34</v>
      </c>
      <c r="B131">
        <f t="shared" si="17"/>
        <v>46600.007000000005</v>
      </c>
      <c r="C131">
        <f t="shared" si="20"/>
        <v>48405.729875</v>
      </c>
      <c r="D131">
        <f t="shared" si="20"/>
        <v>50171.455999999984</v>
      </c>
      <c r="E131">
        <f t="shared" si="20"/>
        <v>51895.578125</v>
      </c>
      <c r="F131">
        <f t="shared" si="20"/>
        <v>53576.48900000001</v>
      </c>
      <c r="G131">
        <f t="shared" si="20"/>
        <v>55212.581375</v>
      </c>
      <c r="H131">
        <f t="shared" si="20"/>
        <v>56802.24800000001</v>
      </c>
      <c r="I131">
        <f t="shared" si="20"/>
        <v>58343.881624999995</v>
      </c>
      <c r="J131">
        <f t="shared" si="20"/>
        <v>59835.875</v>
      </c>
      <c r="K131">
        <f t="shared" si="20"/>
        <v>61276.62087500001</v>
      </c>
      <c r="L131" s="1">
        <f t="shared" si="20"/>
        <v>62664.51199999999</v>
      </c>
      <c r="M131">
        <f t="shared" si="20"/>
        <v>63997.941125000005</v>
      </c>
      <c r="N131">
        <f t="shared" si="20"/>
        <v>65275.300999999985</v>
      </c>
      <c r="O131">
        <f t="shared" si="20"/>
        <v>66494.984375</v>
      </c>
      <c r="P131">
        <f t="shared" si="20"/>
        <v>67655.384</v>
      </c>
      <c r="Q131">
        <f t="shared" si="20"/>
        <v>68754.892625</v>
      </c>
      <c r="R131">
        <f t="shared" si="20"/>
        <v>69791.903</v>
      </c>
      <c r="S131">
        <f t="shared" si="20"/>
        <v>69991.66384700002</v>
      </c>
      <c r="T131">
        <f t="shared" si="20"/>
        <v>70188.84761599998</v>
      </c>
      <c r="U131">
        <f t="shared" si="20"/>
        <v>70383.44144900002</v>
      </c>
      <c r="V131">
        <f t="shared" si="20"/>
        <v>70575.43248799999</v>
      </c>
      <c r="W131">
        <f t="shared" si="20"/>
        <v>70764.80787499998</v>
      </c>
      <c r="X131">
        <f t="shared" si="20"/>
        <v>70951.55475199998</v>
      </c>
      <c r="Y131">
        <f t="shared" si="20"/>
        <v>71135.660261</v>
      </c>
      <c r="Z131">
        <f t="shared" si="20"/>
        <v>71317.11154400001</v>
      </c>
      <c r="AA131">
        <f t="shared" si="20"/>
        <v>71406.837832625</v>
      </c>
      <c r="AB131">
        <f t="shared" si="20"/>
        <v>71495.895743</v>
      </c>
      <c r="AC131">
        <f t="shared" si="20"/>
        <v>71531.331401216</v>
      </c>
      <c r="AD131">
        <f t="shared" si="20"/>
        <v>71566.65975888801</v>
      </c>
      <c r="AE131">
        <f t="shared" si="20"/>
        <v>71601.880713152</v>
      </c>
      <c r="AF131">
        <f t="shared" si="20"/>
        <v>71636.99416114403</v>
      </c>
      <c r="AG131">
        <f t="shared" si="20"/>
        <v>71672</v>
      </c>
    </row>
    <row r="132" spans="1:33" ht="12.75">
      <c r="A132" s="7">
        <v>36</v>
      </c>
      <c r="B132">
        <f t="shared" si="17"/>
        <v>55089.477</v>
      </c>
      <c r="C132">
        <f t="shared" si="20"/>
        <v>57244.083625</v>
      </c>
      <c r="D132">
        <f t="shared" si="20"/>
        <v>59353.855999999985</v>
      </c>
      <c r="E132">
        <f t="shared" si="20"/>
        <v>61416.984375</v>
      </c>
      <c r="F132">
        <f t="shared" si="20"/>
        <v>63431.65900000001</v>
      </c>
      <c r="G132">
        <f t="shared" si="20"/>
        <v>65396.070125</v>
      </c>
      <c r="H132">
        <f t="shared" si="20"/>
        <v>67308.408</v>
      </c>
      <c r="I132">
        <f t="shared" si="20"/>
        <v>69166.86287499999</v>
      </c>
      <c r="J132">
        <f t="shared" si="20"/>
        <v>70969.625</v>
      </c>
      <c r="K132">
        <f t="shared" si="20"/>
        <v>72714.884625</v>
      </c>
      <c r="L132" s="1">
        <f t="shared" si="20"/>
        <v>74400.832</v>
      </c>
      <c r="M132">
        <f t="shared" si="20"/>
        <v>76025.657375</v>
      </c>
      <c r="N132">
        <f aca="true" t="shared" si="21" ref="C132:AG139">(1+N$7)*(1+$A132)*(1-N$7+$A132)^2-2*N$7*(1-N$7+$A132+N$7*$A132)^2</f>
        <v>77587.55099999999</v>
      </c>
      <c r="O132">
        <f t="shared" si="21"/>
        <v>79084.703125</v>
      </c>
      <c r="P132">
        <f t="shared" si="21"/>
        <v>80515.30400000003</v>
      </c>
      <c r="Q132">
        <f t="shared" si="21"/>
        <v>81877.543875</v>
      </c>
      <c r="R132">
        <f t="shared" si="21"/>
        <v>83169.613</v>
      </c>
      <c r="S132">
        <f t="shared" si="21"/>
        <v>83419.44707700002</v>
      </c>
      <c r="T132">
        <f t="shared" si="21"/>
        <v>83666.387456</v>
      </c>
      <c r="U132">
        <f t="shared" si="21"/>
        <v>83910.41965900002</v>
      </c>
      <c r="V132">
        <f t="shared" si="21"/>
        <v>84151.52920800002</v>
      </c>
      <c r="W132">
        <f t="shared" si="21"/>
        <v>84389.70162499997</v>
      </c>
      <c r="X132">
        <f t="shared" si="21"/>
        <v>84624.92243199999</v>
      </c>
      <c r="Y132">
        <f t="shared" si="21"/>
        <v>84857.17715100001</v>
      </c>
      <c r="Z132">
        <f t="shared" si="21"/>
        <v>85086.45130400002</v>
      </c>
      <c r="AA132">
        <f t="shared" si="21"/>
        <v>85199.96614387499</v>
      </c>
      <c r="AB132">
        <f t="shared" si="21"/>
        <v>85312.73041299998</v>
      </c>
      <c r="AC132">
        <f t="shared" si="21"/>
        <v>85357.62555545599</v>
      </c>
      <c r="AD132">
        <f t="shared" si="21"/>
        <v>85402.40020120802</v>
      </c>
      <c r="AE132">
        <f t="shared" si="21"/>
        <v>85447.05423443198</v>
      </c>
      <c r="AF132">
        <f t="shared" si="21"/>
        <v>85491.58753930402</v>
      </c>
      <c r="AG132">
        <f t="shared" si="21"/>
        <v>85536</v>
      </c>
    </row>
    <row r="133" spans="1:33" ht="12.75">
      <c r="A133" s="7">
        <v>38</v>
      </c>
      <c r="B133">
        <f t="shared" si="17"/>
        <v>64552.051</v>
      </c>
      <c r="C133">
        <f t="shared" si="21"/>
        <v>67097.70337500001</v>
      </c>
      <c r="D133">
        <f t="shared" si="21"/>
        <v>69593.408</v>
      </c>
      <c r="E133">
        <f t="shared" si="21"/>
        <v>72037.140625</v>
      </c>
      <c r="F133">
        <f t="shared" si="21"/>
        <v>74426.87700000002</v>
      </c>
      <c r="G133">
        <f t="shared" si="21"/>
        <v>76760.592875</v>
      </c>
      <c r="H133">
        <f t="shared" si="21"/>
        <v>79036.264</v>
      </c>
      <c r="I133">
        <f t="shared" si="21"/>
        <v>81251.86612499999</v>
      </c>
      <c r="J133">
        <f t="shared" si="21"/>
        <v>83405.375</v>
      </c>
      <c r="K133">
        <f t="shared" si="21"/>
        <v>85494.76637500002</v>
      </c>
      <c r="L133" s="1">
        <f t="shared" si="21"/>
        <v>87518.016</v>
      </c>
      <c r="M133">
        <f t="shared" si="21"/>
        <v>89473.099625</v>
      </c>
      <c r="N133">
        <f t="shared" si="21"/>
        <v>91357.99299999999</v>
      </c>
      <c r="O133">
        <f t="shared" si="21"/>
        <v>93170.671875</v>
      </c>
      <c r="P133">
        <f t="shared" si="21"/>
        <v>94909.11200000001</v>
      </c>
      <c r="Q133">
        <f t="shared" si="21"/>
        <v>96571.289125</v>
      </c>
      <c r="R133">
        <f t="shared" si="21"/>
        <v>98155.179</v>
      </c>
      <c r="S133">
        <f t="shared" si="21"/>
        <v>98462.38437100002</v>
      </c>
      <c r="T133">
        <f t="shared" si="21"/>
        <v>98766.36108799999</v>
      </c>
      <c r="U133">
        <f t="shared" si="21"/>
        <v>99067.09295700002</v>
      </c>
      <c r="V133">
        <f t="shared" si="21"/>
        <v>99364.56378400001</v>
      </c>
      <c r="W133">
        <f t="shared" si="21"/>
        <v>99658.75737499999</v>
      </c>
      <c r="X133">
        <f t="shared" si="21"/>
        <v>99949.657536</v>
      </c>
      <c r="Y133">
        <f t="shared" si="21"/>
        <v>100237.248073</v>
      </c>
      <c r="Z133">
        <f t="shared" si="21"/>
        <v>100521.51279200002</v>
      </c>
      <c r="AA133">
        <f t="shared" si="21"/>
        <v>100662.392909125</v>
      </c>
      <c r="AB133">
        <f t="shared" si="21"/>
        <v>100802.43549899997</v>
      </c>
      <c r="AC133">
        <f t="shared" si="21"/>
        <v>100858.21757388802</v>
      </c>
      <c r="AD133">
        <f t="shared" si="21"/>
        <v>100913.86519098401</v>
      </c>
      <c r="AE133">
        <f t="shared" si="21"/>
        <v>100969.37822073598</v>
      </c>
      <c r="AF133">
        <f t="shared" si="21"/>
        <v>101024.75653359201</v>
      </c>
      <c r="AG133">
        <f t="shared" si="21"/>
        <v>101080</v>
      </c>
    </row>
    <row r="134" spans="1:33" ht="12.75">
      <c r="A134" s="7">
        <v>40</v>
      </c>
      <c r="B134">
        <f t="shared" si="17"/>
        <v>75040.529</v>
      </c>
      <c r="C134">
        <f t="shared" si="21"/>
        <v>78021.789125</v>
      </c>
      <c r="D134">
        <f t="shared" si="21"/>
        <v>80947.71199999998</v>
      </c>
      <c r="E134">
        <f t="shared" si="21"/>
        <v>83816.046875</v>
      </c>
      <c r="F134">
        <f t="shared" si="21"/>
        <v>86624.54300000002</v>
      </c>
      <c r="G134">
        <f t="shared" si="21"/>
        <v>89370.949625</v>
      </c>
      <c r="H134">
        <f t="shared" si="21"/>
        <v>92053.016</v>
      </c>
      <c r="I134">
        <f t="shared" si="21"/>
        <v>94668.49137499998</v>
      </c>
      <c r="J134">
        <f t="shared" si="21"/>
        <v>97215.125</v>
      </c>
      <c r="K134">
        <f t="shared" si="21"/>
        <v>99690.66612500003</v>
      </c>
      <c r="L134" s="1">
        <f t="shared" si="21"/>
        <v>102092.86400000002</v>
      </c>
      <c r="M134">
        <f t="shared" si="21"/>
        <v>104419.467875</v>
      </c>
      <c r="N134">
        <f t="shared" si="21"/>
        <v>106668.22699999998</v>
      </c>
      <c r="O134">
        <f t="shared" si="21"/>
        <v>108836.890625</v>
      </c>
      <c r="P134">
        <f t="shared" si="21"/>
        <v>110923.20800000001</v>
      </c>
      <c r="Q134">
        <f t="shared" si="21"/>
        <v>112924.928375</v>
      </c>
      <c r="R134">
        <f t="shared" si="21"/>
        <v>114839.801</v>
      </c>
      <c r="S134">
        <f t="shared" si="21"/>
        <v>115212.15572900002</v>
      </c>
      <c r="T134">
        <f t="shared" si="21"/>
        <v>115580.92851199998</v>
      </c>
      <c r="U134">
        <f t="shared" si="21"/>
        <v>115946.10134300002</v>
      </c>
      <c r="V134">
        <f t="shared" si="21"/>
        <v>116307.656216</v>
      </c>
      <c r="W134">
        <f t="shared" si="21"/>
        <v>116665.575125</v>
      </c>
      <c r="X134">
        <f t="shared" si="21"/>
        <v>117019.84006399999</v>
      </c>
      <c r="Y134">
        <f t="shared" si="21"/>
        <v>117370.433027</v>
      </c>
      <c r="Z134">
        <f t="shared" si="21"/>
        <v>117717.33600800001</v>
      </c>
      <c r="AA134">
        <f t="shared" si="21"/>
        <v>117889.398128375</v>
      </c>
      <c r="AB134">
        <f t="shared" si="21"/>
        <v>118060.531001</v>
      </c>
      <c r="AC134">
        <f t="shared" si="21"/>
        <v>118128.723456512</v>
      </c>
      <c r="AD134">
        <f t="shared" si="21"/>
        <v>118196.766728216</v>
      </c>
      <c r="AE134">
        <f t="shared" si="21"/>
        <v>118264.660672064</v>
      </c>
      <c r="AF134">
        <f t="shared" si="21"/>
        <v>118332.40514400805</v>
      </c>
      <c r="AG134">
        <f t="shared" si="21"/>
        <v>118400</v>
      </c>
    </row>
    <row r="135" spans="1:33" ht="12.75">
      <c r="A135" s="7">
        <v>42</v>
      </c>
      <c r="B135">
        <f t="shared" si="17"/>
        <v>86607.711</v>
      </c>
      <c r="C135">
        <f t="shared" si="21"/>
        <v>90071.54087499999</v>
      </c>
      <c r="D135">
        <f t="shared" si="21"/>
        <v>93474.36799999999</v>
      </c>
      <c r="E135">
        <f t="shared" si="21"/>
        <v>96813.703125</v>
      </c>
      <c r="F135">
        <f t="shared" si="21"/>
        <v>100087.057</v>
      </c>
      <c r="G135">
        <f t="shared" si="21"/>
        <v>103291.940375</v>
      </c>
      <c r="H135">
        <f t="shared" si="21"/>
        <v>106425.86400000002</v>
      </c>
      <c r="I135">
        <f t="shared" si="21"/>
        <v>109486.33862499999</v>
      </c>
      <c r="J135">
        <f t="shared" si="21"/>
        <v>112470.875</v>
      </c>
      <c r="K135">
        <f t="shared" si="21"/>
        <v>115376.98387500003</v>
      </c>
      <c r="L135" s="1">
        <f t="shared" si="21"/>
        <v>118202.17599999999</v>
      </c>
      <c r="M135">
        <f t="shared" si="21"/>
        <v>120943.962125</v>
      </c>
      <c r="N135">
        <f t="shared" si="21"/>
        <v>123599.85299999997</v>
      </c>
      <c r="O135">
        <f t="shared" si="21"/>
        <v>126167.359375</v>
      </c>
      <c r="P135">
        <f t="shared" si="21"/>
        <v>128643.99200000003</v>
      </c>
      <c r="Q135">
        <f t="shared" si="21"/>
        <v>131027.26162499998</v>
      </c>
      <c r="R135">
        <f t="shared" si="21"/>
        <v>133314.679</v>
      </c>
      <c r="S135">
        <f t="shared" si="21"/>
        <v>133760.44115100004</v>
      </c>
      <c r="T135">
        <f t="shared" si="21"/>
        <v>134202.249728</v>
      </c>
      <c r="U135">
        <f t="shared" si="21"/>
        <v>134640.08481700002</v>
      </c>
      <c r="V135">
        <f t="shared" si="21"/>
        <v>135073.926504</v>
      </c>
      <c r="W135">
        <f t="shared" si="21"/>
        <v>135503.75487499998</v>
      </c>
      <c r="X135">
        <f t="shared" si="21"/>
        <v>135929.550016</v>
      </c>
      <c r="Y135">
        <f t="shared" si="21"/>
        <v>136351.29201299997</v>
      </c>
      <c r="Z135">
        <f t="shared" si="21"/>
        <v>136768.960952</v>
      </c>
      <c r="AA135">
        <f t="shared" si="21"/>
        <v>136976.261801625</v>
      </c>
      <c r="AB135">
        <f t="shared" si="21"/>
        <v>137182.53691899998</v>
      </c>
      <c r="AC135">
        <f t="shared" si="21"/>
        <v>137264.75920332802</v>
      </c>
      <c r="AD135">
        <f t="shared" si="21"/>
        <v>137346.81681290403</v>
      </c>
      <c r="AE135">
        <f t="shared" si="21"/>
        <v>137428.70958841598</v>
      </c>
      <c r="AF135">
        <f t="shared" si="21"/>
        <v>137510.437370552</v>
      </c>
      <c r="AG135">
        <f t="shared" si="21"/>
        <v>137592</v>
      </c>
    </row>
    <row r="136" spans="1:33" ht="12.75">
      <c r="A136" s="7">
        <v>44</v>
      </c>
      <c r="B136">
        <f t="shared" si="17"/>
        <v>99306.397</v>
      </c>
      <c r="C136">
        <f t="shared" si="21"/>
        <v>103302.158625</v>
      </c>
      <c r="D136">
        <f t="shared" si="21"/>
        <v>107230.976</v>
      </c>
      <c r="E136">
        <f t="shared" si="21"/>
        <v>111090.109375</v>
      </c>
      <c r="F136">
        <f t="shared" si="21"/>
        <v>114876.81900000002</v>
      </c>
      <c r="G136">
        <f t="shared" si="21"/>
        <v>118588.36512500001</v>
      </c>
      <c r="H136">
        <f t="shared" si="21"/>
        <v>122222.00799999999</v>
      </c>
      <c r="I136">
        <f t="shared" si="21"/>
        <v>125775.00787499998</v>
      </c>
      <c r="J136">
        <f t="shared" si="21"/>
        <v>129244.625</v>
      </c>
      <c r="K136">
        <f t="shared" si="21"/>
        <v>132628.11962500002</v>
      </c>
      <c r="L136" s="1">
        <f t="shared" si="21"/>
        <v>135922.75199999998</v>
      </c>
      <c r="M136">
        <f t="shared" si="21"/>
        <v>139125.782375</v>
      </c>
      <c r="N136">
        <f t="shared" si="21"/>
        <v>142234.471</v>
      </c>
      <c r="O136">
        <f t="shared" si="21"/>
        <v>145246.078125</v>
      </c>
      <c r="P136">
        <f t="shared" si="21"/>
        <v>148157.86400000003</v>
      </c>
      <c r="Q136">
        <f t="shared" si="21"/>
        <v>150967.088875</v>
      </c>
      <c r="R136">
        <f t="shared" si="21"/>
        <v>153671.013</v>
      </c>
      <c r="S136">
        <f t="shared" si="21"/>
        <v>154198.92063700003</v>
      </c>
      <c r="T136">
        <f t="shared" si="21"/>
        <v>154722.48473599998</v>
      </c>
      <c r="U136">
        <f t="shared" si="21"/>
        <v>155241.683379</v>
      </c>
      <c r="V136">
        <f t="shared" si="21"/>
        <v>155756.49464800002</v>
      </c>
      <c r="W136">
        <f t="shared" si="21"/>
        <v>156266.89662499996</v>
      </c>
      <c r="X136">
        <f t="shared" si="21"/>
        <v>156772.86739200001</v>
      </c>
      <c r="Y136">
        <f t="shared" si="21"/>
        <v>157274.385031</v>
      </c>
      <c r="Z136">
        <f t="shared" si="21"/>
        <v>157771.427624</v>
      </c>
      <c r="AA136">
        <f t="shared" si="21"/>
        <v>158018.26392887498</v>
      </c>
      <c r="AB136">
        <f t="shared" si="21"/>
        <v>158263.973253</v>
      </c>
      <c r="AC136">
        <f t="shared" si="21"/>
        <v>158361.94081433603</v>
      </c>
      <c r="AD136">
        <f t="shared" si="21"/>
        <v>158459.727445048</v>
      </c>
      <c r="AE136">
        <f t="shared" si="21"/>
        <v>158557.33296979198</v>
      </c>
      <c r="AF136">
        <f t="shared" si="21"/>
        <v>158654.75721322402</v>
      </c>
      <c r="AG136">
        <f t="shared" si="21"/>
        <v>158752</v>
      </c>
    </row>
    <row r="137" spans="1:33" ht="12.75">
      <c r="A137" s="7">
        <v>46</v>
      </c>
      <c r="B137">
        <f t="shared" si="17"/>
        <v>113189.38699999999</v>
      </c>
      <c r="C137">
        <f aca="true" t="shared" si="22" ref="C137:Q137">(1+C$7)*(1+$A137)*(1-C$7+$A137)^2-2*C$7*(1-C$7+$A137+C$7*$A137)^2</f>
        <v>117768.84237500001</v>
      </c>
      <c r="D137">
        <f t="shared" si="22"/>
        <v>122275.13599999998</v>
      </c>
      <c r="E137">
        <f t="shared" si="22"/>
        <v>126705.265625</v>
      </c>
      <c r="F137">
        <f t="shared" si="22"/>
        <v>131056.22900000002</v>
      </c>
      <c r="G137">
        <f t="shared" si="22"/>
        <v>135325.02387499998</v>
      </c>
      <c r="H137">
        <f t="shared" si="22"/>
        <v>139508.648</v>
      </c>
      <c r="I137">
        <f t="shared" si="22"/>
        <v>143604.09912499998</v>
      </c>
      <c r="J137">
        <f t="shared" si="22"/>
        <v>147608.375</v>
      </c>
      <c r="K137">
        <f t="shared" si="22"/>
        <v>151518.47337500006</v>
      </c>
      <c r="L137" s="1">
        <f t="shared" si="22"/>
        <v>155331.392</v>
      </c>
      <c r="M137">
        <f t="shared" si="22"/>
        <v>159044.128625</v>
      </c>
      <c r="N137">
        <f t="shared" si="22"/>
        <v>162653.68099999995</v>
      </c>
      <c r="O137">
        <f t="shared" si="22"/>
        <v>166157.046875</v>
      </c>
      <c r="P137">
        <f t="shared" si="22"/>
        <v>169551.22400000002</v>
      </c>
      <c r="Q137">
        <f t="shared" si="22"/>
        <v>172833.21012499998</v>
      </c>
      <c r="R137">
        <f t="shared" si="21"/>
        <v>176000.003</v>
      </c>
      <c r="S137">
        <f t="shared" si="21"/>
        <v>176619.27418700003</v>
      </c>
      <c r="T137">
        <f t="shared" si="21"/>
        <v>177233.79353599998</v>
      </c>
      <c r="U137">
        <f t="shared" si="21"/>
        <v>177843.53702900003</v>
      </c>
      <c r="V137">
        <f t="shared" si="21"/>
        <v>178448.48064799997</v>
      </c>
      <c r="W137">
        <f t="shared" si="21"/>
        <v>179048.60037499998</v>
      </c>
      <c r="X137">
        <f t="shared" si="21"/>
        <v>179643.87219199998</v>
      </c>
      <c r="Y137">
        <f t="shared" si="21"/>
        <v>180234.27208100003</v>
      </c>
      <c r="Z137">
        <f t="shared" si="21"/>
        <v>180819.77602400005</v>
      </c>
      <c r="AA137">
        <f t="shared" si="21"/>
        <v>181110.68451012496</v>
      </c>
      <c r="AB137">
        <f t="shared" si="21"/>
        <v>181400.36000299998</v>
      </c>
      <c r="AC137">
        <f t="shared" si="21"/>
        <v>181515.88428953598</v>
      </c>
      <c r="AD137">
        <f t="shared" si="21"/>
        <v>181631.210624648</v>
      </c>
      <c r="AE137">
        <f t="shared" si="21"/>
        <v>181746.33881619197</v>
      </c>
      <c r="AF137">
        <f t="shared" si="21"/>
        <v>181861.26867202405</v>
      </c>
      <c r="AG137">
        <f t="shared" si="21"/>
        <v>181976</v>
      </c>
    </row>
    <row r="138" spans="1:33" ht="12.75">
      <c r="A138" s="7">
        <v>48</v>
      </c>
      <c r="B138">
        <f t="shared" si="17"/>
        <v>128309.48100000001</v>
      </c>
      <c r="C138">
        <f t="shared" si="21"/>
        <v>133526.792125</v>
      </c>
      <c r="D138">
        <f t="shared" si="21"/>
        <v>138664.44799999997</v>
      </c>
      <c r="E138">
        <f t="shared" si="21"/>
        <v>143719.171875</v>
      </c>
      <c r="F138">
        <f t="shared" si="21"/>
        <v>148687.68700000003</v>
      </c>
      <c r="G138">
        <f t="shared" si="21"/>
        <v>153566.716625</v>
      </c>
      <c r="H138">
        <f t="shared" si="21"/>
        <v>158352.98399999997</v>
      </c>
      <c r="I138">
        <f t="shared" si="21"/>
        <v>163043.21237499997</v>
      </c>
      <c r="J138">
        <f t="shared" si="21"/>
        <v>167634.125</v>
      </c>
      <c r="K138">
        <f t="shared" si="21"/>
        <v>172122.445125</v>
      </c>
      <c r="L138" s="1">
        <f t="shared" si="21"/>
        <v>176504.896</v>
      </c>
      <c r="M138">
        <f t="shared" si="21"/>
        <v>180778.200875</v>
      </c>
      <c r="N138">
        <f t="shared" si="21"/>
        <v>184939.08299999998</v>
      </c>
      <c r="O138">
        <f t="shared" si="21"/>
        <v>188984.265625</v>
      </c>
      <c r="P138">
        <f t="shared" si="21"/>
        <v>192910.47200000004</v>
      </c>
      <c r="Q138">
        <f t="shared" si="21"/>
        <v>196714.425375</v>
      </c>
      <c r="R138">
        <f t="shared" si="21"/>
        <v>200392.849</v>
      </c>
      <c r="S138">
        <f t="shared" si="21"/>
        <v>201113.18180100003</v>
      </c>
      <c r="T138">
        <f t="shared" si="21"/>
        <v>201828.336128</v>
      </c>
      <c r="U138">
        <f t="shared" si="21"/>
        <v>202538.28576700002</v>
      </c>
      <c r="V138">
        <f t="shared" si="21"/>
        <v>203243.004504</v>
      </c>
      <c r="W138">
        <f t="shared" si="21"/>
        <v>203942.46612499998</v>
      </c>
      <c r="X138">
        <f t="shared" si="21"/>
        <v>204636.64441599997</v>
      </c>
      <c r="Y138">
        <f t="shared" si="21"/>
        <v>205325.513163</v>
      </c>
      <c r="Z138">
        <f t="shared" si="21"/>
        <v>206009.04615200002</v>
      </c>
      <c r="AA138">
        <f t="shared" si="21"/>
        <v>206348.80354537498</v>
      </c>
      <c r="AB138">
        <f t="shared" si="21"/>
        <v>206687.21716899998</v>
      </c>
      <c r="AC138">
        <f t="shared" si="21"/>
        <v>206822.20562892806</v>
      </c>
      <c r="AD138">
        <f t="shared" si="21"/>
        <v>206956.97835170402</v>
      </c>
      <c r="AE138">
        <f t="shared" si="21"/>
        <v>207091.53512761602</v>
      </c>
      <c r="AF138">
        <f t="shared" si="21"/>
        <v>207225.87574695205</v>
      </c>
      <c r="AG138">
        <f t="shared" si="21"/>
        <v>207360</v>
      </c>
    </row>
    <row r="139" spans="1:33" ht="12.75">
      <c r="A139" s="7">
        <v>50</v>
      </c>
      <c r="B139">
        <f t="shared" si="17"/>
        <v>144719.479</v>
      </c>
      <c r="C139">
        <f t="shared" si="21"/>
        <v>150631.20787500002</v>
      </c>
      <c r="D139">
        <f t="shared" si="21"/>
        <v>156456.512</v>
      </c>
      <c r="E139">
        <f t="shared" si="21"/>
        <v>162191.828125</v>
      </c>
      <c r="F139">
        <f t="shared" si="21"/>
        <v>167833.59300000002</v>
      </c>
      <c r="G139">
        <f t="shared" si="21"/>
        <v>173378.243375</v>
      </c>
      <c r="H139">
        <f t="shared" si="21"/>
        <v>178822.216</v>
      </c>
      <c r="I139">
        <f t="shared" si="21"/>
        <v>184161.947625</v>
      </c>
      <c r="J139">
        <f t="shared" si="21"/>
        <v>189393.875</v>
      </c>
      <c r="K139">
        <f t="shared" si="21"/>
        <v>194514.43487500004</v>
      </c>
      <c r="L139" s="1">
        <f t="shared" si="21"/>
        <v>199520.064</v>
      </c>
      <c r="M139">
        <f t="shared" si="21"/>
        <v>204407.19912499996</v>
      </c>
      <c r="N139">
        <f t="shared" si="21"/>
        <v>209172.277</v>
      </c>
      <c r="O139">
        <f t="shared" si="21"/>
        <v>213811.734375</v>
      </c>
      <c r="P139">
        <f t="shared" si="21"/>
        <v>218322.00800000003</v>
      </c>
      <c r="Q139">
        <f t="shared" si="21"/>
        <v>222699.53462500003</v>
      </c>
      <c r="R139">
        <f t="shared" si="21"/>
        <v>226940.75100000002</v>
      </c>
      <c r="S139">
        <f t="shared" si="21"/>
        <v>227772.32347900007</v>
      </c>
      <c r="T139">
        <f t="shared" si="21"/>
        <v>228598.27251199997</v>
      </c>
      <c r="U139">
        <f t="shared" si="21"/>
        <v>229418.56959300002</v>
      </c>
      <c r="V139">
        <f t="shared" si="21"/>
        <v>230233.186216</v>
      </c>
      <c r="W139">
        <f t="shared" si="21"/>
        <v>231042.093875</v>
      </c>
      <c r="X139">
        <f t="shared" si="21"/>
        <v>231845.264064</v>
      </c>
      <c r="Y139">
        <f t="shared" si="21"/>
        <v>232642.668277</v>
      </c>
      <c r="Z139">
        <f t="shared" si="21"/>
        <v>233434.27800800005</v>
      </c>
      <c r="AA139">
        <f t="shared" si="21"/>
        <v>233827.901034625</v>
      </c>
      <c r="AB139">
        <f t="shared" si="21"/>
        <v>234220.06475099997</v>
      </c>
      <c r="AC139">
        <f t="shared" si="21"/>
        <v>234376.52083251206</v>
      </c>
      <c r="AD139">
        <f t="shared" si="21"/>
        <v>234532.74262621597</v>
      </c>
      <c r="AE139">
        <f t="shared" si="21"/>
        <v>234688.72990406398</v>
      </c>
      <c r="AF139">
        <f t="shared" si="21"/>
        <v>234844.48243800804</v>
      </c>
      <c r="AG139">
        <f t="shared" si="21"/>
        <v>235000</v>
      </c>
    </row>
    <row r="144" ht="12.75">
      <c r="A144" t="s">
        <v>10</v>
      </c>
    </row>
    <row r="146" spans="2:23" ht="12.75">
      <c r="B146">
        <v>0.6</v>
      </c>
      <c r="C146">
        <v>0.65</v>
      </c>
      <c r="D146">
        <v>0.7</v>
      </c>
      <c r="E146">
        <v>0.75</v>
      </c>
      <c r="F146">
        <v>0.8</v>
      </c>
      <c r="G146">
        <v>0.85</v>
      </c>
      <c r="H146">
        <v>0.9</v>
      </c>
      <c r="I146">
        <v>0.91</v>
      </c>
      <c r="J146">
        <v>0.92</v>
      </c>
      <c r="K146">
        <v>0.93</v>
      </c>
      <c r="L146" s="1">
        <v>0.94</v>
      </c>
      <c r="M146">
        <v>0.95</v>
      </c>
      <c r="N146">
        <v>0.96</v>
      </c>
      <c r="O146">
        <v>0.97</v>
      </c>
      <c r="P146">
        <v>0.98</v>
      </c>
      <c r="Q146">
        <v>0.985</v>
      </c>
      <c r="R146">
        <v>0.99</v>
      </c>
      <c r="S146">
        <v>0.992</v>
      </c>
      <c r="T146">
        <v>0.994</v>
      </c>
      <c r="U146">
        <v>0.996</v>
      </c>
      <c r="V146">
        <v>0.998</v>
      </c>
      <c r="W146">
        <v>1</v>
      </c>
    </row>
    <row r="147" spans="1:23" ht="12.75">
      <c r="A147" s="1">
        <v>0</v>
      </c>
      <c r="B147">
        <v>0.06400000000000003</v>
      </c>
      <c r="C147">
        <v>0.042874999999999996</v>
      </c>
      <c r="D147">
        <v>0.026999999999999996</v>
      </c>
      <c r="E147">
        <v>0.015625</v>
      </c>
      <c r="F147">
        <v>0.007999999999999993</v>
      </c>
      <c r="G147">
        <v>0.00337500000000001</v>
      </c>
      <c r="H147">
        <v>0.0009999999999999974</v>
      </c>
      <c r="I147">
        <v>0.0007290000000000005</v>
      </c>
      <c r="J147">
        <v>0.0005119999999999986</v>
      </c>
      <c r="K147">
        <v>0.00034299999999999956</v>
      </c>
      <c r="L147" s="1">
        <v>0.00021600000000000005</v>
      </c>
      <c r="M147">
        <v>0.00012500000000000098</v>
      </c>
      <c r="N147">
        <v>6.400000000000025E-05</v>
      </c>
      <c r="O147">
        <v>2.7000000000000114E-05</v>
      </c>
      <c r="P147">
        <v>8.000000000000086E-06</v>
      </c>
      <c r="Q147">
        <v>3.3750000000000143E-06</v>
      </c>
      <c r="R147">
        <v>9.999999999999972E-07</v>
      </c>
      <c r="S147">
        <v>5.119999999999843E-07</v>
      </c>
      <c r="T147">
        <v>2.159999999999993E-07</v>
      </c>
      <c r="U147">
        <v>6.400000000000481E-08</v>
      </c>
      <c r="V147">
        <v>7.999999999998907E-09</v>
      </c>
      <c r="W147">
        <v>0</v>
      </c>
    </row>
    <row r="148" spans="1:23" ht="12.75">
      <c r="A148" s="1">
        <v>0.01</v>
      </c>
      <c r="B148">
        <v>0.0639824</v>
      </c>
      <c r="C148">
        <v>0.04135947499999995</v>
      </c>
      <c r="D148">
        <v>0.024319099999999982</v>
      </c>
      <c r="E148">
        <v>0.01214862500000001</v>
      </c>
      <c r="F148">
        <v>0.0041353999999999835</v>
      </c>
      <c r="G148">
        <v>-0.00043322500000000236</v>
      </c>
      <c r="H148">
        <v>-0.0022698999999999983</v>
      </c>
      <c r="I148">
        <v>-0.0023721141999999973</v>
      </c>
      <c r="J148">
        <v>-0.0023992575999999995</v>
      </c>
      <c r="K148">
        <v>-0.0023570313999999974</v>
      </c>
      <c r="L148" s="1">
        <v>-0.002251136800000003</v>
      </c>
      <c r="M148">
        <v>-0.0020872750000000004</v>
      </c>
      <c r="N148">
        <v>-0.0018711472000000002</v>
      </c>
      <c r="O148">
        <v>-0.0016084546000000011</v>
      </c>
      <c r="P148">
        <v>-0.0013048983999999998</v>
      </c>
      <c r="Q148">
        <v>-0.0011395780750000004</v>
      </c>
      <c r="R148">
        <v>-0.0009661798000000002</v>
      </c>
      <c r="S148">
        <v>-0.0008947182976</v>
      </c>
      <c r="T148">
        <v>-0.0008221239568000004</v>
      </c>
      <c r="U148">
        <v>-0.0007484423872000001</v>
      </c>
      <c r="V148">
        <v>-0.0006737191984000001</v>
      </c>
      <c r="W148">
        <v>-0.000598</v>
      </c>
    </row>
    <row r="149" spans="1:23" ht="12.75">
      <c r="A149" s="1">
        <v>0.02</v>
      </c>
      <c r="B149">
        <v>0.06393600000000002</v>
      </c>
      <c r="C149">
        <v>0.03970699999999994</v>
      </c>
      <c r="D149">
        <v>0.02138320000000002</v>
      </c>
      <c r="E149">
        <v>0.008289000000000005</v>
      </c>
      <c r="F149">
        <v>-0.0002511999999999931</v>
      </c>
      <c r="G149">
        <v>-0.004912999999999987</v>
      </c>
      <c r="H149">
        <v>-0.006371999999999996</v>
      </c>
      <c r="I149">
        <v>-0.006338916799999997</v>
      </c>
      <c r="J149">
        <v>-0.006210150399999996</v>
      </c>
      <c r="K149">
        <v>-0.005991105600000001</v>
      </c>
      <c r="L149" s="1">
        <v>-0.0056871872000000025</v>
      </c>
      <c r="M149">
        <v>-0.005303800000000004</v>
      </c>
      <c r="N149">
        <v>-0.004846348800000001</v>
      </c>
      <c r="O149">
        <v>-0.0043202384000000016</v>
      </c>
      <c r="P149">
        <v>-0.0037308736000000006</v>
      </c>
      <c r="Q149">
        <v>-0.0034141598000000007</v>
      </c>
      <c r="R149">
        <v>-0.0030836592000000017</v>
      </c>
      <c r="S149">
        <v>-0.0029477499904000007</v>
      </c>
      <c r="T149">
        <v>-0.0028097862272</v>
      </c>
      <c r="U149">
        <v>-0.0026698111487999995</v>
      </c>
      <c r="V149">
        <v>-0.0025278679936000005</v>
      </c>
      <c r="W149">
        <v>-0.002384</v>
      </c>
    </row>
    <row r="150" spans="1:23" ht="12.75">
      <c r="A150" s="1">
        <v>0.03</v>
      </c>
      <c r="B150">
        <v>0.06387040000000002</v>
      </c>
      <c r="C150">
        <v>0.03792747499999996</v>
      </c>
      <c r="D150">
        <v>0.01820250000000001</v>
      </c>
      <c r="E150">
        <v>0.00405662499999998</v>
      </c>
      <c r="F150">
        <v>-0.005149000000000001</v>
      </c>
      <c r="G150">
        <v>-0.010053224999999992</v>
      </c>
      <c r="H150">
        <v>-0.011294899999999997</v>
      </c>
      <c r="I150">
        <v>-0.01115994779999999</v>
      </c>
      <c r="J150">
        <v>-0.01090915839999999</v>
      </c>
      <c r="K150">
        <v>-0.0105476426</v>
      </c>
      <c r="L150" s="1">
        <v>-0.010080511200000003</v>
      </c>
      <c r="M150">
        <v>-0.009512875</v>
      </c>
      <c r="N150">
        <v>-0.008849844799999996</v>
      </c>
      <c r="O150">
        <v>-0.008096531400000002</v>
      </c>
      <c r="P150">
        <v>-0.007258045599999999</v>
      </c>
      <c r="Q150">
        <v>-0.0068084601749999986</v>
      </c>
      <c r="R150">
        <v>-0.006339498200000002</v>
      </c>
      <c r="S150">
        <v>-0.006146631078399998</v>
      </c>
      <c r="T150">
        <v>-0.005950806811200002</v>
      </c>
      <c r="U150">
        <v>-0.005752066284800001</v>
      </c>
      <c r="V150">
        <v>-0.005550450385599999</v>
      </c>
      <c r="W150">
        <v>-0.005346</v>
      </c>
    </row>
    <row r="151" spans="1:23" ht="12.75">
      <c r="A151" s="1">
        <v>0.04</v>
      </c>
      <c r="B151">
        <v>0.0637952</v>
      </c>
      <c r="C151">
        <v>0.036030799999999946</v>
      </c>
      <c r="D151">
        <v>0.014787200000000056</v>
      </c>
      <c r="E151">
        <v>-0.0005379999999999552</v>
      </c>
      <c r="F151">
        <v>-0.010547199999999993</v>
      </c>
      <c r="G151">
        <v>-0.01584279999999999</v>
      </c>
      <c r="H151">
        <v>-0.017027200000000006</v>
      </c>
      <c r="I151">
        <v>-0.016823747200000003</v>
      </c>
      <c r="J151">
        <v>-0.016484761599999998</v>
      </c>
      <c r="K151">
        <v>-0.016015062400000002</v>
      </c>
      <c r="L151" s="1">
        <v>-0.015419468799999999</v>
      </c>
      <c r="M151">
        <v>-0.014702800000000012</v>
      </c>
      <c r="N151">
        <v>-0.013869875199999998</v>
      </c>
      <c r="O151">
        <v>-0.012925513600000006</v>
      </c>
      <c r="P151">
        <v>-0.011874534400000001</v>
      </c>
      <c r="Q151">
        <v>-0.011310569199999999</v>
      </c>
      <c r="R151">
        <v>-0.010721756800000003</v>
      </c>
      <c r="S151">
        <v>-0.010479409561600001</v>
      </c>
      <c r="T151">
        <v>-0.010233221708800002</v>
      </c>
      <c r="U151">
        <v>-0.0099832317952</v>
      </c>
      <c r="V151">
        <v>-0.009729478374400002</v>
      </c>
      <c r="W151">
        <v>-0.009472000000000001</v>
      </c>
    </row>
    <row r="152" spans="1:23" ht="12.75">
      <c r="A152" s="1">
        <v>0.05</v>
      </c>
      <c r="B152">
        <v>0.06372000000000005</v>
      </c>
      <c r="C152">
        <v>0.03402687499999993</v>
      </c>
      <c r="D152">
        <v>0.01114750000000006</v>
      </c>
      <c r="E152">
        <v>-0.005484375000000041</v>
      </c>
      <c r="F152">
        <v>-0.016434999999999977</v>
      </c>
      <c r="G152">
        <v>-0.022270625000000002</v>
      </c>
      <c r="H152">
        <v>-0.023557500000000002</v>
      </c>
      <c r="I152">
        <v>-0.023318855000000013</v>
      </c>
      <c r="J152">
        <v>-0.022925440000000005</v>
      </c>
      <c r="K152">
        <v>-0.022381784999999984</v>
      </c>
      <c r="L152" s="1">
        <v>-0.02169242000000001</v>
      </c>
      <c r="M152">
        <v>-0.020861875000000012</v>
      </c>
      <c r="N152">
        <v>-0.019894680000000012</v>
      </c>
      <c r="O152">
        <v>-0.01879536500000001</v>
      </c>
      <c r="P152">
        <v>-0.01756846</v>
      </c>
      <c r="Q152">
        <v>-0.016908576875000005</v>
      </c>
      <c r="R152">
        <v>-0.016218495000000003</v>
      </c>
      <c r="S152">
        <v>-0.015934133440000005</v>
      </c>
      <c r="T152">
        <v>-0.015645066920000006</v>
      </c>
      <c r="U152">
        <v>-0.015351331680000004</v>
      </c>
      <c r="V152">
        <v>-0.01505296396</v>
      </c>
      <c r="W152">
        <v>-0.014750000000000003</v>
      </c>
    </row>
    <row r="153" spans="1:23" ht="12.75">
      <c r="A153" s="1">
        <v>0.06</v>
      </c>
      <c r="B153">
        <v>0.06365440000000011</v>
      </c>
      <c r="C153">
        <v>0.03192559999999994</v>
      </c>
      <c r="D153">
        <v>0.007293600000000011</v>
      </c>
      <c r="E153">
        <v>-0.010771999999999976</v>
      </c>
      <c r="F153">
        <v>-0.022801599999999977</v>
      </c>
      <c r="G153">
        <v>-0.029325599999999966</v>
      </c>
      <c r="H153">
        <v>-0.03087440000000001</v>
      </c>
      <c r="I153">
        <v>-0.0306338112</v>
      </c>
      <c r="J153">
        <v>-0.030219673599999997</v>
      </c>
      <c r="K153">
        <v>-0.02963623039999999</v>
      </c>
      <c r="L153" s="1">
        <v>-0.02888772480000001</v>
      </c>
      <c r="M153">
        <v>-0.027978399999999997</v>
      </c>
      <c r="N153">
        <v>-0.0269124992</v>
      </c>
      <c r="O153">
        <v>-0.025694265600000005</v>
      </c>
      <c r="P153">
        <v>-0.024327942399999993</v>
      </c>
      <c r="Q153">
        <v>-0.023590573199999992</v>
      </c>
      <c r="R153">
        <v>-0.022817772800000004</v>
      </c>
      <c r="S153">
        <v>-0.0224988507136</v>
      </c>
      <c r="T153">
        <v>-0.0221743784448</v>
      </c>
      <c r="U153">
        <v>-0.0218443899392</v>
      </c>
      <c r="V153">
        <v>-0.021508919142399996</v>
      </c>
      <c r="W153">
        <v>-0.021168</v>
      </c>
    </row>
    <row r="154" spans="1:23" ht="12.75">
      <c r="A154" s="1">
        <v>0.07</v>
      </c>
      <c r="B154">
        <v>0.06360800000000011</v>
      </c>
      <c r="C154">
        <v>0.02973687499999994</v>
      </c>
      <c r="D154">
        <v>0.0032357000000000635</v>
      </c>
      <c r="E154">
        <v>-0.016390374999999957</v>
      </c>
      <c r="F154">
        <v>-0.0296362</v>
      </c>
      <c r="G154">
        <v>-0.03699662499999999</v>
      </c>
      <c r="H154">
        <v>-0.038966499999999994</v>
      </c>
      <c r="I154">
        <v>-0.03875715579999999</v>
      </c>
      <c r="J154">
        <v>-0.0383559424</v>
      </c>
      <c r="K154">
        <v>-0.03776681859999999</v>
      </c>
      <c r="L154" s="1">
        <v>-0.0369937432</v>
      </c>
      <c r="M154">
        <v>-0.036040675000000015</v>
      </c>
      <c r="N154">
        <v>-0.03491157280000001</v>
      </c>
      <c r="O154">
        <v>-0.033610395400000014</v>
      </c>
      <c r="P154">
        <v>-0.0321411016</v>
      </c>
      <c r="Q154">
        <v>-0.03134464817500002</v>
      </c>
      <c r="R154">
        <v>-0.030507650199999996</v>
      </c>
      <c r="S154">
        <v>-0.030161609382400006</v>
      </c>
      <c r="T154">
        <v>-0.029809192283200003</v>
      </c>
      <c r="U154">
        <v>-0.0294504305728</v>
      </c>
      <c r="V154">
        <v>-0.029085355921600005</v>
      </c>
      <c r="W154">
        <v>-0.028714000000000003</v>
      </c>
    </row>
    <row r="155" spans="1:23" ht="12.75">
      <c r="A155" s="1">
        <v>0.08</v>
      </c>
      <c r="B155">
        <v>0.0635904000000001</v>
      </c>
      <c r="C155">
        <v>0.027470599999999956</v>
      </c>
      <c r="D155">
        <v>-0.0010159999999999614</v>
      </c>
      <c r="E155">
        <v>-0.022328999999999988</v>
      </c>
      <c r="F155">
        <v>-0.036928000000000016</v>
      </c>
      <c r="G155">
        <v>-0.045272599999999996</v>
      </c>
      <c r="H155">
        <v>-0.047822400000000015</v>
      </c>
      <c r="I155">
        <v>-0.0476774288</v>
      </c>
      <c r="J155">
        <v>-0.0473227264</v>
      </c>
      <c r="K155">
        <v>-0.0467619696</v>
      </c>
      <c r="L155" s="1">
        <v>-0.04599883519999999</v>
      </c>
      <c r="M155">
        <v>-0.04503700000000003</v>
      </c>
      <c r="N155">
        <v>-0.0438801408</v>
      </c>
      <c r="O155">
        <v>-0.04253193440000002</v>
      </c>
      <c r="P155">
        <v>-0.0409960576</v>
      </c>
      <c r="Q155">
        <v>-0.0401588918</v>
      </c>
      <c r="R155">
        <v>-0.03927618720000001</v>
      </c>
      <c r="S155">
        <v>-0.0389104574464</v>
      </c>
      <c r="T155">
        <v>-0.038537544435199994</v>
      </c>
      <c r="U155">
        <v>-0.0381574775808</v>
      </c>
      <c r="V155">
        <v>-0.03777028629760001</v>
      </c>
      <c r="W155">
        <v>-0.037376</v>
      </c>
    </row>
    <row r="156" spans="1:23" ht="12.75">
      <c r="A156" s="1">
        <v>0.09</v>
      </c>
      <c r="B156">
        <v>0.06361119999999998</v>
      </c>
      <c r="C156">
        <v>0.025136674999999997</v>
      </c>
      <c r="D156">
        <v>-0.005451299999999992</v>
      </c>
      <c r="E156">
        <v>-0.028577374999999988</v>
      </c>
      <c r="F156">
        <v>-0.04466619999999999</v>
      </c>
      <c r="G156">
        <v>-0.05414242499999998</v>
      </c>
      <c r="H156">
        <v>-0.05743069999999997</v>
      </c>
      <c r="I156">
        <v>-0.057383170199999986</v>
      </c>
      <c r="J156">
        <v>-0.0571085056</v>
      </c>
      <c r="K156">
        <v>-0.05661010339999998</v>
      </c>
      <c r="L156" s="1">
        <v>-0.055891360799999984</v>
      </c>
      <c r="M156">
        <v>-0.054955674999999996</v>
      </c>
      <c r="N156">
        <v>-0.053806443200000005</v>
      </c>
      <c r="O156">
        <v>-0.0524470626</v>
      </c>
      <c r="P156">
        <v>-0.050880930399999996</v>
      </c>
      <c r="Q156">
        <v>-0.05002139407499999</v>
      </c>
      <c r="R156">
        <v>-0.04911144379999999</v>
      </c>
      <c r="S156">
        <v>-0.0487334429056</v>
      </c>
      <c r="T156">
        <v>-0.0483474709008</v>
      </c>
      <c r="U156">
        <v>-0.0479535549632</v>
      </c>
      <c r="V156">
        <v>-0.0475517222704</v>
      </c>
      <c r="W156">
        <v>-0.047141999999999996</v>
      </c>
    </row>
    <row r="157" spans="1:23" ht="12.75">
      <c r="A157" s="1">
        <v>0.1</v>
      </c>
      <c r="B157">
        <v>0.06368000000000001</v>
      </c>
      <c r="C157">
        <v>0.02274500000000007</v>
      </c>
      <c r="D157">
        <v>-0.010059999999999958</v>
      </c>
      <c r="E157">
        <v>-0.035124999999999934</v>
      </c>
      <c r="F157">
        <v>-0.052840000000000026</v>
      </c>
      <c r="G157">
        <v>-0.06359500000000001</v>
      </c>
      <c r="H157">
        <v>-0.06778</v>
      </c>
      <c r="I157">
        <v>-0.06786292</v>
      </c>
      <c r="J157">
        <v>-0.06770175999999999</v>
      </c>
      <c r="K157">
        <v>-0.06729964</v>
      </c>
      <c r="L157" s="1">
        <v>-0.06665968000000001</v>
      </c>
      <c r="M157">
        <v>-0.06578500000000001</v>
      </c>
      <c r="N157">
        <v>-0.06467872000000002</v>
      </c>
      <c r="O157">
        <v>-0.06334396</v>
      </c>
      <c r="P157">
        <v>-0.06178384000000001</v>
      </c>
      <c r="Q157">
        <v>-0.06092024500000002</v>
      </c>
      <c r="R157">
        <v>-0.060001479999999996</v>
      </c>
      <c r="S157">
        <v>-0.05961861376000002</v>
      </c>
      <c r="T157">
        <v>-0.05922700768000001</v>
      </c>
      <c r="U157">
        <v>-0.05882668671999999</v>
      </c>
      <c r="V157">
        <v>-0.05841767584</v>
      </c>
      <c r="W157">
        <v>-0.05800000000000001</v>
      </c>
    </row>
    <row r="158" spans="1:23" ht="12.75">
      <c r="A158" s="1">
        <v>0.11</v>
      </c>
      <c r="B158">
        <v>0.06380639999999999</v>
      </c>
      <c r="C158">
        <v>0.020305474999999962</v>
      </c>
      <c r="D158">
        <v>-0.014831900000000009</v>
      </c>
      <c r="E158">
        <v>-0.04196137500000002</v>
      </c>
      <c r="F158">
        <v>-0.06143860000000001</v>
      </c>
      <c r="G158">
        <v>-0.07361922500000001</v>
      </c>
      <c r="H158">
        <v>-0.07885889999999998</v>
      </c>
      <c r="I158">
        <v>-0.07910521820000001</v>
      </c>
      <c r="J158">
        <v>-0.07909096959999999</v>
      </c>
      <c r="K158">
        <v>-0.07881899939999998</v>
      </c>
      <c r="L158" s="1">
        <v>-0.0782921528</v>
      </c>
      <c r="M158">
        <v>-0.07751327499999995</v>
      </c>
      <c r="N158">
        <v>-0.07648521120000001</v>
      </c>
      <c r="O158">
        <v>-0.07521080660000001</v>
      </c>
      <c r="P158">
        <v>-0.0736929064</v>
      </c>
      <c r="Q158">
        <v>-0.07284353457500001</v>
      </c>
      <c r="R158">
        <v>-0.07193435579999999</v>
      </c>
      <c r="S158">
        <v>-0.07155401800959997</v>
      </c>
      <c r="T158">
        <v>-0.0711641907728</v>
      </c>
      <c r="U158">
        <v>-0.07076489685120002</v>
      </c>
      <c r="V158">
        <v>-0.0703561590064</v>
      </c>
      <c r="W158">
        <v>-0.069938</v>
      </c>
    </row>
    <row r="159" spans="1:23" ht="12.75">
      <c r="A159" s="1">
        <v>0.12</v>
      </c>
      <c r="B159">
        <v>0.06400000000000022</v>
      </c>
      <c r="C159">
        <v>0.01782800000000012</v>
      </c>
      <c r="D159">
        <v>-0.019756799999999908</v>
      </c>
      <c r="E159">
        <v>-0.0490759999999999</v>
      </c>
      <c r="F159">
        <v>-0.07045119999999994</v>
      </c>
      <c r="G159">
        <v>-0.08420399999999997</v>
      </c>
      <c r="H159">
        <v>-0.09065599999999996</v>
      </c>
      <c r="I159">
        <v>-0.09109860480000001</v>
      </c>
      <c r="J159">
        <v>-0.09126461439999999</v>
      </c>
      <c r="K159">
        <v>-0.09115660160000001</v>
      </c>
      <c r="L159" s="1">
        <v>-0.09077713920000001</v>
      </c>
      <c r="M159">
        <v>-0.0901288</v>
      </c>
      <c r="N159">
        <v>-0.08921415679999996</v>
      </c>
      <c r="O159">
        <v>-0.08803578239999998</v>
      </c>
      <c r="P159">
        <v>-0.08659624960000001</v>
      </c>
      <c r="Q159">
        <v>-0.08577935279999996</v>
      </c>
      <c r="R159">
        <v>-0.08489813119999998</v>
      </c>
      <c r="S159">
        <v>-0.08452770365439996</v>
      </c>
      <c r="T159">
        <v>-0.08414705617919999</v>
      </c>
      <c r="U159">
        <v>-0.0837562093568</v>
      </c>
      <c r="V159">
        <v>-0.08335518376959997</v>
      </c>
      <c r="W159">
        <v>-0.08294399999999999</v>
      </c>
    </row>
    <row r="160" spans="1:23" ht="12.75">
      <c r="A160" s="1">
        <v>0.13</v>
      </c>
      <c r="B160">
        <v>0.06427040000000012</v>
      </c>
      <c r="C160">
        <v>0.015322474999999947</v>
      </c>
      <c r="D160">
        <v>-0.024824500000000027</v>
      </c>
      <c r="E160">
        <v>-0.05645837500000006</v>
      </c>
      <c r="F160">
        <v>-0.079867</v>
      </c>
      <c r="G160">
        <v>-0.095338225</v>
      </c>
      <c r="H160">
        <v>-0.10315990000000003</v>
      </c>
      <c r="I160">
        <v>-0.10383161980000001</v>
      </c>
      <c r="J160">
        <v>-0.10421117440000006</v>
      </c>
      <c r="K160">
        <v>-0.10430086660000001</v>
      </c>
      <c r="L160" s="1">
        <v>-0.10410299919999998</v>
      </c>
      <c r="M160">
        <v>-0.10361987500000003</v>
      </c>
      <c r="N160">
        <v>-0.10285379680000004</v>
      </c>
      <c r="O160">
        <v>-0.1018070674</v>
      </c>
      <c r="P160">
        <v>-0.10048198960000002</v>
      </c>
      <c r="Q160">
        <v>-0.099715789675</v>
      </c>
      <c r="R160">
        <v>-0.09888086620000003</v>
      </c>
      <c r="S160">
        <v>-0.09852771869439997</v>
      </c>
      <c r="T160">
        <v>-0.09816363989920003</v>
      </c>
      <c r="U160">
        <v>-0.09778864823680006</v>
      </c>
      <c r="V160">
        <v>-0.09740276212959999</v>
      </c>
      <c r="W160">
        <v>-0.09700600000000001</v>
      </c>
    </row>
    <row r="161" spans="1:23" ht="12.75">
      <c r="A161" s="1">
        <v>0.14</v>
      </c>
      <c r="B161">
        <v>0.0646272000000001</v>
      </c>
      <c r="C161">
        <v>0.012798800000000055</v>
      </c>
      <c r="D161">
        <v>-0.030024799999999907</v>
      </c>
      <c r="E161">
        <v>-0.06409799999999993</v>
      </c>
      <c r="F161">
        <v>-0.08967519999999995</v>
      </c>
      <c r="G161">
        <v>-0.10701079999999993</v>
      </c>
      <c r="H161">
        <v>-0.11635920000000001</v>
      </c>
      <c r="I161">
        <v>-0.1172928032</v>
      </c>
      <c r="J161">
        <v>-0.1179191296</v>
      </c>
      <c r="K161">
        <v>-0.11824021439999995</v>
      </c>
      <c r="L161" s="1">
        <v>-0.11825809279999999</v>
      </c>
      <c r="M161">
        <v>-0.11797480000000002</v>
      </c>
      <c r="N161">
        <v>-0.11739237120000001</v>
      </c>
      <c r="O161">
        <v>-0.11651284160000008</v>
      </c>
      <c r="P161">
        <v>-0.11533824640000001</v>
      </c>
      <c r="Q161">
        <v>-0.11464093520000002</v>
      </c>
      <c r="R161">
        <v>-0.11387062079999999</v>
      </c>
      <c r="S161">
        <v>-0.1135421111296</v>
      </c>
      <c r="T161">
        <v>-0.11320197793280001</v>
      </c>
      <c r="U161">
        <v>-0.11285023749120002</v>
      </c>
      <c r="V161">
        <v>-0.11248690608640001</v>
      </c>
      <c r="W161">
        <v>-0.11211200000000002</v>
      </c>
    </row>
    <row r="162" spans="1:23" ht="12.75">
      <c r="A162" s="1">
        <v>0.15</v>
      </c>
      <c r="B162">
        <v>0.06508000000000008</v>
      </c>
      <c r="C162">
        <v>0.010266874999999898</v>
      </c>
      <c r="D162">
        <v>-0.03534749999999992</v>
      </c>
      <c r="E162">
        <v>-0.07198437499999993</v>
      </c>
      <c r="F162">
        <v>-0.09986500000000004</v>
      </c>
      <c r="G162">
        <v>-0.11921062500000004</v>
      </c>
      <c r="H162">
        <v>-0.13024250000000007</v>
      </c>
      <c r="I162">
        <v>-0.131470695</v>
      </c>
      <c r="J162">
        <v>-0.13237696000000004</v>
      </c>
      <c r="K162">
        <v>-0.13296306499999996</v>
      </c>
      <c r="L162" s="1">
        <v>-0.13323078</v>
      </c>
      <c r="M162">
        <v>-0.133181875</v>
      </c>
      <c r="N162">
        <v>-0.13281811999999998</v>
      </c>
      <c r="O162">
        <v>-0.13214128500000002</v>
      </c>
      <c r="P162">
        <v>-0.13115314</v>
      </c>
      <c r="Q162">
        <v>-0.13054287937499995</v>
      </c>
      <c r="R162">
        <v>-0.129855455</v>
      </c>
      <c r="S162">
        <v>-0.12955892895999993</v>
      </c>
      <c r="T162">
        <v>-0.12925010627999997</v>
      </c>
      <c r="U162">
        <v>-0.12892900112</v>
      </c>
      <c r="V162">
        <v>-0.12859562763999996</v>
      </c>
      <c r="W162">
        <v>-0.12825</v>
      </c>
    </row>
    <row r="163" spans="1:23" ht="12.75">
      <c r="A163" s="1">
        <v>0.16</v>
      </c>
      <c r="B163">
        <v>0.06563839999999999</v>
      </c>
      <c r="C163">
        <v>0.007736599999999927</v>
      </c>
      <c r="D163">
        <v>-0.040782399999999996</v>
      </c>
      <c r="E163">
        <v>-0.08010700000000004</v>
      </c>
      <c r="F163">
        <v>-0.11042560000000001</v>
      </c>
      <c r="G163">
        <v>-0.13192660000000003</v>
      </c>
      <c r="H163">
        <v>-0.14479840000000008</v>
      </c>
      <c r="I163">
        <v>-0.14635383519999995</v>
      </c>
      <c r="J163">
        <v>-0.14757314560000007</v>
      </c>
      <c r="K163">
        <v>-0.14845783840000001</v>
      </c>
      <c r="L163" s="1">
        <v>-0.14900942079999996</v>
      </c>
      <c r="M163">
        <v>-0.14922939999999998</v>
      </c>
      <c r="N163">
        <v>-0.1491192832</v>
      </c>
      <c r="O163">
        <v>-0.14868057760000006</v>
      </c>
      <c r="P163">
        <v>-0.14791479039999997</v>
      </c>
      <c r="Q163">
        <v>-0.1474097122</v>
      </c>
      <c r="R163">
        <v>-0.14682342880000004</v>
      </c>
      <c r="S163">
        <v>-0.1465662201856</v>
      </c>
      <c r="T163">
        <v>-0.1462960609408</v>
      </c>
      <c r="U163">
        <v>-0.14601296312319997</v>
      </c>
      <c r="V163">
        <v>-0.1457169387904</v>
      </c>
      <c r="W163">
        <v>-0.145408</v>
      </c>
    </row>
    <row r="164" spans="1:23" ht="12.75">
      <c r="A164" s="1">
        <v>0.17</v>
      </c>
      <c r="B164">
        <v>0.06631200000000004</v>
      </c>
      <c r="C164">
        <v>0.005217874999999927</v>
      </c>
      <c r="D164">
        <v>-0.04631930000000001</v>
      </c>
      <c r="E164">
        <v>-0.08845537500000011</v>
      </c>
      <c r="F164">
        <v>-0.12134620000000002</v>
      </c>
      <c r="G164">
        <v>-0.145147625</v>
      </c>
      <c r="H164">
        <v>-0.1600155000000001</v>
      </c>
      <c r="I164">
        <v>-0.1619307638</v>
      </c>
      <c r="J164">
        <v>-0.16349616640000003</v>
      </c>
      <c r="K164">
        <v>-0.16471295460000004</v>
      </c>
      <c r="L164" s="1">
        <v>-0.1655823752</v>
      </c>
      <c r="M164">
        <v>-0.166105675</v>
      </c>
      <c r="N164">
        <v>-0.16628410080000006</v>
      </c>
      <c r="O164">
        <v>-0.16611889940000005</v>
      </c>
      <c r="P164">
        <v>-0.16561131759999997</v>
      </c>
      <c r="Q164">
        <v>-0.165229523675</v>
      </c>
      <c r="R164">
        <v>-0.16476260220000005</v>
      </c>
      <c r="S164">
        <v>-0.16455203280640007</v>
      </c>
      <c r="T164">
        <v>-0.1643278779152001</v>
      </c>
      <c r="U164">
        <v>-0.16409014750080003</v>
      </c>
      <c r="V164">
        <v>-0.16383885153760003</v>
      </c>
      <c r="W164">
        <v>-0.16357400000000005</v>
      </c>
    </row>
    <row r="165" spans="1:23" ht="12.75">
      <c r="A165" s="1">
        <v>0.18</v>
      </c>
      <c r="B165">
        <v>0.06711040000000001</v>
      </c>
      <c r="C165">
        <v>0.002720599999999962</v>
      </c>
      <c r="D165">
        <v>-0.05194800000000005</v>
      </c>
      <c r="E165">
        <v>-0.09701899999999997</v>
      </c>
      <c r="F165">
        <v>-0.13261599999999996</v>
      </c>
      <c r="G165">
        <v>-0.15886259999999996</v>
      </c>
      <c r="H165">
        <v>-0.1758824</v>
      </c>
      <c r="I165">
        <v>-0.1781900208</v>
      </c>
      <c r="J165">
        <v>-0.18013450240000006</v>
      </c>
      <c r="K165">
        <v>-0.18171683359999996</v>
      </c>
      <c r="L165" s="1">
        <v>-0.18293800319999998</v>
      </c>
      <c r="M165">
        <v>-0.183799</v>
      </c>
      <c r="N165">
        <v>-0.18430081280000005</v>
      </c>
      <c r="O165">
        <v>-0.18444443039999994</v>
      </c>
      <c r="P165">
        <v>-0.1842308416</v>
      </c>
      <c r="Q165">
        <v>-0.18399040379999992</v>
      </c>
      <c r="R165">
        <v>-0.18366103519999993</v>
      </c>
      <c r="S165">
        <v>-0.18350441482239999</v>
      </c>
      <c r="T165">
        <v>-0.18333359320320008</v>
      </c>
      <c r="U165">
        <v>-0.1831485782528</v>
      </c>
      <c r="V165">
        <v>-0.18294937788159996</v>
      </c>
      <c r="W165">
        <v>-0.182736</v>
      </c>
    </row>
    <row r="166" spans="1:23" ht="12.75">
      <c r="A166" s="1">
        <v>0.19</v>
      </c>
      <c r="B166">
        <v>0.06804319999999997</v>
      </c>
      <c r="C166">
        <v>0.000254674999999871</v>
      </c>
      <c r="D166">
        <v>-0.057658299999999996</v>
      </c>
      <c r="E166">
        <v>-0.10578737500000013</v>
      </c>
      <c r="F166">
        <v>-0.1442242000000002</v>
      </c>
      <c r="G166">
        <v>-0.17306042500000002</v>
      </c>
      <c r="H166">
        <v>-0.19238769999999997</v>
      </c>
      <c r="I166">
        <v>-0.1951201462</v>
      </c>
      <c r="J166">
        <v>-0.19747663360000006</v>
      </c>
      <c r="K166">
        <v>-0.19945789540000006</v>
      </c>
      <c r="L166" s="1">
        <v>-0.2010646648</v>
      </c>
      <c r="M166">
        <v>-0.20229767499999998</v>
      </c>
      <c r="N166">
        <v>-0.20315765920000006</v>
      </c>
      <c r="O166">
        <v>-0.2036453505999999</v>
      </c>
      <c r="P166">
        <v>-0.20376148239999997</v>
      </c>
      <c r="Q166">
        <v>-0.20368044257499995</v>
      </c>
      <c r="R166">
        <v>-0.20350678779999992</v>
      </c>
      <c r="S166">
        <v>-0.20341141423360007</v>
      </c>
      <c r="T166">
        <v>-0.2033012428048</v>
      </c>
      <c r="U166">
        <v>-0.20317627937920005</v>
      </c>
      <c r="V166">
        <v>-0.2030365298224</v>
      </c>
      <c r="W166">
        <v>-0.202882</v>
      </c>
    </row>
    <row r="167" spans="1:23" ht="12.75">
      <c r="A167" s="1">
        <v>0.2</v>
      </c>
      <c r="B167">
        <v>0.06912000000000007</v>
      </c>
      <c r="C167">
        <v>-0.0021700000000001163</v>
      </c>
      <c r="D167">
        <v>-0.06343999999999994</v>
      </c>
      <c r="E167">
        <v>-0.11475000000000007</v>
      </c>
      <c r="F167">
        <v>-0.15616000000000013</v>
      </c>
      <c r="G167">
        <v>-0.18772999999999995</v>
      </c>
      <c r="H167">
        <v>-0.20952</v>
      </c>
      <c r="I167">
        <v>-0.21270967999999996</v>
      </c>
      <c r="J167">
        <v>-0.21551104</v>
      </c>
      <c r="K167">
        <v>-0.21792455999999996</v>
      </c>
      <c r="L167" s="1">
        <v>-0.21995072000000002</v>
      </c>
      <c r="M167">
        <v>-0.22159</v>
      </c>
      <c r="N167">
        <v>-0.22284288</v>
      </c>
      <c r="O167">
        <v>-0.22370984000000005</v>
      </c>
      <c r="P167">
        <v>-0.22419136000000003</v>
      </c>
      <c r="Q167">
        <v>-0.22428773000000007</v>
      </c>
      <c r="R167">
        <v>-0.22428792000000006</v>
      </c>
      <c r="S167">
        <v>-0.22426107904</v>
      </c>
      <c r="T167">
        <v>-0.22421886272000008</v>
      </c>
      <c r="U167">
        <v>-0.22416127487999998</v>
      </c>
      <c r="V167">
        <v>-0.22408831936</v>
      </c>
      <c r="W167">
        <v>-0.22400000000000003</v>
      </c>
    </row>
    <row r="168" spans="1:23" ht="12.75">
      <c r="A168" s="7">
        <v>0.25</v>
      </c>
      <c r="B168">
        <v>0.07699999999999996</v>
      </c>
      <c r="C168">
        <v>-0.013328124999999913</v>
      </c>
      <c r="D168">
        <v>-0.09306250000000005</v>
      </c>
      <c r="E168">
        <v>-0.162109375</v>
      </c>
      <c r="F168">
        <v>-0.22037499999999993</v>
      </c>
      <c r="G168">
        <v>-0.26776562500000006</v>
      </c>
      <c r="H168">
        <v>-0.30418749999999994</v>
      </c>
      <c r="I168">
        <v>-0.310147375</v>
      </c>
      <c r="J168">
        <v>-0.31566399999999994</v>
      </c>
      <c r="K168">
        <v>-0.3207366250000001</v>
      </c>
      <c r="L168" s="1">
        <v>-0.32536449999999995</v>
      </c>
      <c r="M168">
        <v>-0.329546875</v>
      </c>
      <c r="N168">
        <v>-0.333283</v>
      </c>
      <c r="O168">
        <v>-0.3365721249999999</v>
      </c>
      <c r="P168">
        <v>-0.3394135</v>
      </c>
      <c r="Q168">
        <v>-0.3406660468749999</v>
      </c>
      <c r="R168">
        <v>-0.34180637500000005</v>
      </c>
      <c r="S168">
        <v>-0.3422310639999999</v>
      </c>
      <c r="T168">
        <v>-0.34263777699999987</v>
      </c>
      <c r="U168">
        <v>-0.34302650799999995</v>
      </c>
      <c r="V168">
        <v>-0.34339725100000007</v>
      </c>
      <c r="W168">
        <v>-0.34375</v>
      </c>
    </row>
    <row r="169" spans="1:23" ht="12.75">
      <c r="A169" s="7">
        <v>0.3</v>
      </c>
      <c r="B169">
        <v>0.08992000000000011</v>
      </c>
      <c r="C169">
        <v>-0.021970000000000156</v>
      </c>
      <c r="D169">
        <v>-0.12293999999999994</v>
      </c>
      <c r="E169">
        <v>-0.2127500000000001</v>
      </c>
      <c r="F169">
        <v>-0.2911600000000001</v>
      </c>
      <c r="G169">
        <v>-0.3579300000000001</v>
      </c>
      <c r="H169">
        <v>-0.41281999999999996</v>
      </c>
      <c r="I169">
        <v>-0.42235128000000016</v>
      </c>
      <c r="J169">
        <v>-0.43139583999999986</v>
      </c>
      <c r="K169">
        <v>-0.4399517600000002</v>
      </c>
      <c r="L169" s="1">
        <v>-0.44801712000000005</v>
      </c>
      <c r="M169">
        <v>-0.4555899999999999</v>
      </c>
      <c r="N169">
        <v>-0.46266847999999994</v>
      </c>
      <c r="O169">
        <v>-0.46925064000000005</v>
      </c>
      <c r="P169">
        <v>-0.4753345599999999</v>
      </c>
      <c r="Q169">
        <v>-0.47818908000000016</v>
      </c>
      <c r="R169">
        <v>-0.48091831999999995</v>
      </c>
      <c r="S169">
        <v>-0.4819748838399998</v>
      </c>
      <c r="T169">
        <v>-0.48301134911999993</v>
      </c>
      <c r="U169">
        <v>-0.48402770048</v>
      </c>
      <c r="V169">
        <v>-0.4850239225599998</v>
      </c>
      <c r="W169">
        <v>-0.486</v>
      </c>
    </row>
    <row r="170" spans="1:23" ht="12.75">
      <c r="A170" s="7">
        <v>0.35</v>
      </c>
      <c r="B170">
        <v>0.10908000000000007</v>
      </c>
      <c r="C170">
        <v>-0.026858124999999955</v>
      </c>
      <c r="D170">
        <v>-0.15179749999999992</v>
      </c>
      <c r="E170">
        <v>-0.26535937499999984</v>
      </c>
      <c r="F170">
        <v>-0.36716499999999974</v>
      </c>
      <c r="G170">
        <v>-0.45683562499999986</v>
      </c>
      <c r="H170">
        <v>-0.5339925000000001</v>
      </c>
      <c r="I170">
        <v>-0.5478888949999998</v>
      </c>
      <c r="J170">
        <v>-0.5612665600000002</v>
      </c>
      <c r="K170">
        <v>-0.5741224649999999</v>
      </c>
      <c r="L170" s="1">
        <v>-0.5864535799999997</v>
      </c>
      <c r="M170">
        <v>-0.5982568749999996</v>
      </c>
      <c r="N170">
        <v>-0.6095293199999998</v>
      </c>
      <c r="O170">
        <v>-0.6202678850000001</v>
      </c>
      <c r="P170">
        <v>-0.63046954</v>
      </c>
      <c r="Q170">
        <v>-0.635368079375</v>
      </c>
      <c r="R170">
        <v>-0.6401312549999997</v>
      </c>
      <c r="S170">
        <v>-0.6419985385599999</v>
      </c>
      <c r="T170">
        <v>-0.64384407908</v>
      </c>
      <c r="U170">
        <v>-0.6456678523199997</v>
      </c>
      <c r="V170">
        <v>-0.64746983404</v>
      </c>
      <c r="W170">
        <v>-0.6492499999999999</v>
      </c>
    </row>
    <row r="171" spans="1:23" ht="12.75">
      <c r="A171" s="7">
        <v>0.4</v>
      </c>
      <c r="B171">
        <v>0.13568000000000002</v>
      </c>
      <c r="C171">
        <v>-0.026755000000000306</v>
      </c>
      <c r="D171">
        <v>-0.17835999999999963</v>
      </c>
      <c r="E171">
        <v>-0.31862500000000016</v>
      </c>
      <c r="F171">
        <v>-0.4470400000000001</v>
      </c>
      <c r="G171">
        <v>-0.5630950000000005</v>
      </c>
      <c r="H171">
        <v>-0.6662800000000003</v>
      </c>
      <c r="I171">
        <v>-0.6853277200000005</v>
      </c>
      <c r="J171">
        <v>-0.7038361600000005</v>
      </c>
      <c r="K171">
        <v>-0.7218012400000005</v>
      </c>
      <c r="L171" s="1">
        <v>-0.7392188799999999</v>
      </c>
      <c r="M171">
        <v>-0.7560849999999998</v>
      </c>
      <c r="N171">
        <v>-0.7723955200000001</v>
      </c>
      <c r="O171">
        <v>-0.7881463599999998</v>
      </c>
      <c r="P171">
        <v>-0.8033334400000001</v>
      </c>
      <c r="Q171">
        <v>-0.8107142950000003</v>
      </c>
      <c r="R171">
        <v>-0.8179526800000001</v>
      </c>
      <c r="S171">
        <v>-0.8208080281600001</v>
      </c>
      <c r="T171">
        <v>-0.8236404668800004</v>
      </c>
      <c r="U171">
        <v>-0.82644996352</v>
      </c>
      <c r="V171">
        <v>-0.8292364854400001</v>
      </c>
      <c r="W171">
        <v>-0.8320000000000002</v>
      </c>
    </row>
    <row r="172" spans="1:23" ht="12.75">
      <c r="A172" s="7">
        <v>0.45</v>
      </c>
      <c r="B172">
        <v>0.17091999999999996</v>
      </c>
      <c r="C172">
        <v>-0.020423124999999986</v>
      </c>
      <c r="D172">
        <v>-0.20135249999999982</v>
      </c>
      <c r="E172">
        <v>-0.37123437500000045</v>
      </c>
      <c r="F172">
        <v>-0.5294350000000003</v>
      </c>
      <c r="G172">
        <v>-0.675320625</v>
      </c>
      <c r="H172">
        <v>-0.8082575000000002</v>
      </c>
      <c r="I172">
        <v>-0.8332352549999998</v>
      </c>
      <c r="J172">
        <v>-0.8576646400000003</v>
      </c>
      <c r="K172">
        <v>-0.8815405850000004</v>
      </c>
      <c r="L172" s="1">
        <v>-0.9048580200000002</v>
      </c>
      <c r="M172">
        <v>-0.927611875</v>
      </c>
      <c r="N172">
        <v>-0.94979708</v>
      </c>
      <c r="O172">
        <v>-0.9714085650000002</v>
      </c>
      <c r="P172">
        <v>-0.9924412599999999</v>
      </c>
      <c r="Q172">
        <v>-1.002738976875</v>
      </c>
      <c r="R172">
        <v>-1.012890095</v>
      </c>
      <c r="S172">
        <v>-1.0169093526400002</v>
      </c>
      <c r="T172">
        <v>-1.0209050125199999</v>
      </c>
      <c r="U172">
        <v>-1.0248770340799997</v>
      </c>
      <c r="V172">
        <v>-1.02882537676</v>
      </c>
      <c r="W172">
        <v>-1.03275</v>
      </c>
    </row>
    <row r="173" spans="1:23" ht="12.75">
      <c r="A173" s="7">
        <v>0.5</v>
      </c>
      <c r="B173">
        <v>0.21600000000000041</v>
      </c>
      <c r="C173">
        <v>-0.006625000000000769</v>
      </c>
      <c r="D173">
        <v>-0.21949999999999936</v>
      </c>
      <c r="E173">
        <v>-0.421875</v>
      </c>
      <c r="F173">
        <v>-0.6130000000000004</v>
      </c>
      <c r="G173">
        <v>-0.7921249999999995</v>
      </c>
      <c r="H173">
        <v>-0.9585000000000004</v>
      </c>
      <c r="I173">
        <v>-0.9901789999999998</v>
      </c>
      <c r="J173">
        <v>-1.0213120000000004</v>
      </c>
      <c r="K173">
        <v>-1.0518929999999997</v>
      </c>
      <c r="L173" s="1">
        <v>-1.0819159999999997</v>
      </c>
      <c r="M173">
        <v>-1.1113749999999998</v>
      </c>
      <c r="N173">
        <v>-1.140264</v>
      </c>
      <c r="O173">
        <v>-1.1685770000000002</v>
      </c>
      <c r="P173">
        <v>-1.196308</v>
      </c>
      <c r="Q173">
        <v>-1.2099533750000004</v>
      </c>
      <c r="R173">
        <v>-1.2234509999999994</v>
      </c>
      <c r="S173">
        <v>-1.228808512</v>
      </c>
      <c r="T173">
        <v>-1.2341422160000004</v>
      </c>
      <c r="U173">
        <v>-1.2394520639999997</v>
      </c>
      <c r="V173">
        <v>-1.2447380079999997</v>
      </c>
      <c r="W173">
        <v>-1.25</v>
      </c>
    </row>
    <row r="174" spans="1:23" ht="12.75">
      <c r="A174" s="7">
        <v>0.55</v>
      </c>
      <c r="B174">
        <v>0.27212000000000036</v>
      </c>
      <c r="C174">
        <v>0.015876875000000013</v>
      </c>
      <c r="D174">
        <v>-0.2315275000000001</v>
      </c>
      <c r="E174">
        <v>-0.4692343750000001</v>
      </c>
      <c r="F174">
        <v>-0.6963849999999998</v>
      </c>
      <c r="G174">
        <v>-0.9121206249999994</v>
      </c>
      <c r="H174">
        <v>-1.1155825000000004</v>
      </c>
      <c r="I174">
        <v>-1.1547264550000007</v>
      </c>
      <c r="J174">
        <v>-1.1933382400000005</v>
      </c>
      <c r="K174">
        <v>-1.2314109849999997</v>
      </c>
      <c r="L174" s="1">
        <v>-1.2689378200000005</v>
      </c>
      <c r="M174">
        <v>-1.305911875</v>
      </c>
      <c r="N174">
        <v>-1.3423262800000002</v>
      </c>
      <c r="O174">
        <v>-1.3781741650000003</v>
      </c>
      <c r="P174">
        <v>-1.4134486599999998</v>
      </c>
      <c r="Q174">
        <v>-1.430868739375</v>
      </c>
      <c r="R174">
        <v>-1.4481428950000002</v>
      </c>
      <c r="S174">
        <v>-1.4550115062400004</v>
      </c>
      <c r="T174">
        <v>-1.4618565773199999</v>
      </c>
      <c r="U174">
        <v>-1.4686780532800001</v>
      </c>
      <c r="V174">
        <v>-1.475475879160001</v>
      </c>
      <c r="W174">
        <v>-1.48225</v>
      </c>
    </row>
    <row r="175" spans="1:23" ht="12.75">
      <c r="A175" s="7">
        <v>0.6</v>
      </c>
      <c r="B175">
        <v>0.3404800000000008</v>
      </c>
      <c r="C175">
        <v>0.04832000000000036</v>
      </c>
      <c r="D175">
        <v>-0.23615999999999993</v>
      </c>
      <c r="E175">
        <v>-0.5119999999999991</v>
      </c>
      <c r="F175">
        <v>-0.7782399999999994</v>
      </c>
      <c r="G175">
        <v>-1.03392</v>
      </c>
      <c r="H175">
        <v>-1.2780800000000005</v>
      </c>
      <c r="I175">
        <v>-1.3254451199999997</v>
      </c>
      <c r="J175">
        <v>-1.3723033600000005</v>
      </c>
      <c r="K175">
        <v>-1.41864704</v>
      </c>
      <c r="L175" s="1">
        <v>-1.4644684799999994</v>
      </c>
      <c r="M175">
        <v>-1.5097599999999993</v>
      </c>
      <c r="N175">
        <v>-1.5545139199999998</v>
      </c>
      <c r="O175">
        <v>-1.59872256</v>
      </c>
      <c r="P175">
        <v>-1.6423782399999995</v>
      </c>
      <c r="Q175">
        <v>-1.6639963199999994</v>
      </c>
      <c r="R175">
        <v>-1.6854732799999996</v>
      </c>
      <c r="S175">
        <v>-1.694024335359999</v>
      </c>
      <c r="T175">
        <v>-1.7025525964799995</v>
      </c>
      <c r="U175">
        <v>-1.71105800192</v>
      </c>
      <c r="V175">
        <v>-1.7195404902400004</v>
      </c>
      <c r="W175">
        <v>-1.728</v>
      </c>
    </row>
    <row r="176" spans="1:23" ht="12.75">
      <c r="A176" s="7">
        <v>0.65</v>
      </c>
      <c r="B176">
        <v>0.4222800000000002</v>
      </c>
      <c r="C176">
        <v>0.0919418749999994</v>
      </c>
      <c r="D176">
        <v>-0.2321225</v>
      </c>
      <c r="E176">
        <v>-0.548859375000001</v>
      </c>
      <c r="F176">
        <v>-0.857215000000001</v>
      </c>
      <c r="G176">
        <v>-1.1561356249999997</v>
      </c>
      <c r="H176">
        <v>-1.4445675000000002</v>
      </c>
      <c r="I176">
        <v>-1.5009024950000007</v>
      </c>
      <c r="J176">
        <v>-1.5567673600000012</v>
      </c>
      <c r="K176">
        <v>-1.6121536650000006</v>
      </c>
      <c r="L176" s="1">
        <v>-1.6670529800000005</v>
      </c>
      <c r="M176">
        <v>-1.7214568749999992</v>
      </c>
      <c r="N176">
        <v>-1.7753569200000001</v>
      </c>
      <c r="O176">
        <v>-1.8287446849999998</v>
      </c>
      <c r="P176">
        <v>-1.8816117399999994</v>
      </c>
      <c r="Q176">
        <v>-1.907847366875</v>
      </c>
      <c r="R176">
        <v>-1.9339496550000002</v>
      </c>
      <c r="S176">
        <v>-1.94435299936</v>
      </c>
      <c r="T176">
        <v>-1.9547347734799998</v>
      </c>
      <c r="U176">
        <v>-1.9650949099200008</v>
      </c>
      <c r="V176">
        <v>-1.9754333412399998</v>
      </c>
      <c r="W176">
        <v>-1.9857500000000003</v>
      </c>
    </row>
    <row r="177" spans="1:23" ht="12.75">
      <c r="A177" s="7">
        <v>0.7</v>
      </c>
      <c r="B177">
        <v>0.518720000000001</v>
      </c>
      <c r="C177">
        <v>0.14797999999999867</v>
      </c>
      <c r="D177">
        <v>-0.21814</v>
      </c>
      <c r="E177">
        <v>-0.5784999999999991</v>
      </c>
      <c r="F177">
        <v>-0.9319600000000001</v>
      </c>
      <c r="G177">
        <v>-1.2773799999999995</v>
      </c>
      <c r="H177">
        <v>-1.61362</v>
      </c>
      <c r="I177">
        <v>-1.679666080000001</v>
      </c>
      <c r="J177">
        <v>-1.7452902400000005</v>
      </c>
      <c r="K177">
        <v>-1.81048336</v>
      </c>
      <c r="L177" s="1">
        <v>-1.8752363199999993</v>
      </c>
      <c r="M177">
        <v>-1.93954</v>
      </c>
      <c r="N177">
        <v>-2.0033852799999994</v>
      </c>
      <c r="O177">
        <v>-2.0667630399999988</v>
      </c>
      <c r="P177">
        <v>-2.1296641599999995</v>
      </c>
      <c r="Q177">
        <v>-2.160933130000001</v>
      </c>
      <c r="R177">
        <v>-2.19207952</v>
      </c>
      <c r="S177">
        <v>-2.2045034982399994</v>
      </c>
      <c r="T177">
        <v>-2.2169076083199997</v>
      </c>
      <c r="U177">
        <v>-2.2292917772799994</v>
      </c>
      <c r="V177">
        <v>-2.241655932159999</v>
      </c>
      <c r="W177">
        <v>-2.2539999999999996</v>
      </c>
    </row>
    <row r="178" spans="1:23" ht="12.75">
      <c r="A178" s="7">
        <v>0.75</v>
      </c>
      <c r="B178">
        <v>0.6310000000000002</v>
      </c>
      <c r="C178">
        <v>0.21767187499999974</v>
      </c>
      <c r="D178">
        <v>-0.19293749999999932</v>
      </c>
      <c r="E178">
        <v>-0.599609375</v>
      </c>
      <c r="F178">
        <v>-1.001125000000001</v>
      </c>
      <c r="G178">
        <v>-1.3962656250000003</v>
      </c>
      <c r="H178">
        <v>-1.7838125000000002</v>
      </c>
      <c r="I178">
        <v>-1.8603033750000004</v>
      </c>
      <c r="J178">
        <v>-1.936432</v>
      </c>
      <c r="K178">
        <v>-2.012188625000001</v>
      </c>
      <c r="L178" s="1">
        <v>-2.0875634999999995</v>
      </c>
      <c r="M178">
        <v>-2.162546874999999</v>
      </c>
      <c r="N178">
        <v>-2.2371289999999995</v>
      </c>
      <c r="O178">
        <v>-2.3113001249999994</v>
      </c>
      <c r="P178">
        <v>-2.385050499999999</v>
      </c>
      <c r="Q178">
        <v>-2.4217648593750005</v>
      </c>
      <c r="R178">
        <v>-2.458370375</v>
      </c>
      <c r="S178">
        <v>-2.4729818320000003</v>
      </c>
      <c r="T178">
        <v>-2.4875756010000005</v>
      </c>
      <c r="U178">
        <v>-2.5021516039999994</v>
      </c>
      <c r="V178">
        <v>-2.5167097629999993</v>
      </c>
      <c r="W178">
        <v>-2.53125</v>
      </c>
    </row>
    <row r="179" spans="1:23" ht="12.75">
      <c r="A179" s="7">
        <v>0.8</v>
      </c>
      <c r="B179">
        <v>0.760320000000001</v>
      </c>
      <c r="C179">
        <v>0.30225499999999883</v>
      </c>
      <c r="D179">
        <v>-0.15523999999999916</v>
      </c>
      <c r="E179">
        <v>-0.610875000000001</v>
      </c>
      <c r="F179">
        <v>-1.0633600000000003</v>
      </c>
      <c r="G179">
        <v>-1.5114049999999994</v>
      </c>
      <c r="H179">
        <v>-1.9537200000000015</v>
      </c>
      <c r="I179">
        <v>-2.0413818800000008</v>
      </c>
      <c r="J179">
        <v>-2.128752640000001</v>
      </c>
      <c r="K179">
        <v>-2.2158219600000004</v>
      </c>
      <c r="L179" s="1">
        <v>-2.3025795199999997</v>
      </c>
      <c r="M179">
        <v>-2.3890149999999997</v>
      </c>
      <c r="N179">
        <v>-2.4751180800000006</v>
      </c>
      <c r="O179">
        <v>-2.56087844</v>
      </c>
      <c r="P179">
        <v>-2.64628576</v>
      </c>
      <c r="Q179">
        <v>-2.6888538050000013</v>
      </c>
      <c r="R179">
        <v>-2.73132972</v>
      </c>
      <c r="S179">
        <v>-2.74829400064</v>
      </c>
      <c r="T179">
        <v>-2.76524325152</v>
      </c>
      <c r="U179">
        <v>-2.7821773900799993</v>
      </c>
      <c r="V179">
        <v>-2.7990963337600006</v>
      </c>
      <c r="W179">
        <v>-2.8160000000000003</v>
      </c>
    </row>
    <row r="180" spans="1:23" ht="12.75">
      <c r="A180" s="7">
        <v>0.85</v>
      </c>
      <c r="B180">
        <v>0.9078800000000014</v>
      </c>
      <c r="C180">
        <v>0.4029668749999993</v>
      </c>
      <c r="D180">
        <v>-0.10377249999999894</v>
      </c>
      <c r="E180">
        <v>-0.6109843749999992</v>
      </c>
      <c r="F180">
        <v>-1.1173150000000014</v>
      </c>
      <c r="G180">
        <v>-1.6214106249999993</v>
      </c>
      <c r="H180">
        <v>-2.121917499999999</v>
      </c>
      <c r="I180">
        <v>-2.221469094999999</v>
      </c>
      <c r="J180">
        <v>-2.3208121600000005</v>
      </c>
      <c r="K180">
        <v>-2.419935865</v>
      </c>
      <c r="L180" s="1">
        <v>-2.5188293799999997</v>
      </c>
      <c r="M180">
        <v>-2.6174818749999997</v>
      </c>
      <c r="N180">
        <v>-2.715882519999999</v>
      </c>
      <c r="O180">
        <v>-2.814020484999999</v>
      </c>
      <c r="P180">
        <v>-2.911884939999998</v>
      </c>
      <c r="Q180">
        <v>-2.9607112168749987</v>
      </c>
      <c r="R180">
        <v>-3.009465055</v>
      </c>
      <c r="S180">
        <v>-3.0289460041600003</v>
      </c>
      <c r="T180">
        <v>-3.048415059879999</v>
      </c>
      <c r="U180">
        <v>-3.0678721355200005</v>
      </c>
      <c r="V180">
        <v>-3.0873171444399987</v>
      </c>
      <c r="W180">
        <v>-3.1067499999999995</v>
      </c>
    </row>
    <row r="181" spans="1:23" ht="12.75">
      <c r="A181" s="7">
        <v>0.9</v>
      </c>
      <c r="B181">
        <v>1.0748800000000012</v>
      </c>
      <c r="C181">
        <v>0.521045</v>
      </c>
      <c r="D181">
        <v>-0.03725999999999896</v>
      </c>
      <c r="E181">
        <v>-0.5986250000000011</v>
      </c>
      <c r="F181">
        <v>-1.161640000000002</v>
      </c>
      <c r="G181">
        <v>-1.7248949999999996</v>
      </c>
      <c r="H181">
        <v>-2.2869800000000002</v>
      </c>
      <c r="I181">
        <v>-2.399132520000001</v>
      </c>
      <c r="J181">
        <v>-2.511170560000001</v>
      </c>
      <c r="K181">
        <v>-2.6230828399999995</v>
      </c>
      <c r="L181" s="1">
        <v>-2.7348580799999995</v>
      </c>
      <c r="M181">
        <v>-2.846485000000001</v>
      </c>
      <c r="N181">
        <v>-2.957952319999999</v>
      </c>
      <c r="O181">
        <v>-3.0692487599999994</v>
      </c>
      <c r="P181">
        <v>-3.1803630399999996</v>
      </c>
      <c r="Q181">
        <v>-3.2358483449999995</v>
      </c>
      <c r="R181">
        <v>-3.291283880000001</v>
      </c>
      <c r="S181">
        <v>-3.313443842560001</v>
      </c>
      <c r="T181">
        <v>-3.3355955260800014</v>
      </c>
      <c r="U181">
        <v>-3.3577388403199993</v>
      </c>
      <c r="V181">
        <v>-3.3798736950400006</v>
      </c>
      <c r="W181">
        <v>-3.4020000000000006</v>
      </c>
    </row>
    <row r="182" spans="1:23" ht="12.75">
      <c r="A182" s="7">
        <v>0.95</v>
      </c>
      <c r="B182">
        <v>1.2625200000000012</v>
      </c>
      <c r="C182">
        <v>0.6577268749999989</v>
      </c>
      <c r="D182">
        <v>0.04557250000000046</v>
      </c>
      <c r="E182">
        <v>-0.5724843750000002</v>
      </c>
      <c r="F182">
        <v>-1.1949850000000017</v>
      </c>
      <c r="G182">
        <v>-1.8204706249999996</v>
      </c>
      <c r="H182">
        <v>-2.4474825000000004</v>
      </c>
      <c r="I182">
        <v>-2.572939655</v>
      </c>
      <c r="J182">
        <v>-2.6983878400000014</v>
      </c>
      <c r="K182">
        <v>-2.8238153849999996</v>
      </c>
      <c r="L182" s="1">
        <v>-2.9492106199999997</v>
      </c>
      <c r="M182">
        <v>-3.0745618749999983</v>
      </c>
      <c r="N182">
        <v>-3.1998574799999986</v>
      </c>
      <c r="O182">
        <v>-3.3250857650000003</v>
      </c>
      <c r="P182">
        <v>-3.450235059999999</v>
      </c>
      <c r="Q182">
        <v>-3.512776439375</v>
      </c>
      <c r="R182">
        <v>-3.5752936950000005</v>
      </c>
      <c r="S182">
        <v>-3.60029351584</v>
      </c>
      <c r="T182">
        <v>-3.6252891501199995</v>
      </c>
      <c r="U182">
        <v>-3.6502805044799995</v>
      </c>
      <c r="V182">
        <v>-3.6752674855599996</v>
      </c>
      <c r="W182">
        <v>-3.70025</v>
      </c>
    </row>
    <row r="183" spans="1:23" ht="12.75">
      <c r="A183" s="7">
        <v>1</v>
      </c>
      <c r="B183">
        <v>1.4719999999999995</v>
      </c>
      <c r="C183">
        <v>0.8142500000000004</v>
      </c>
      <c r="D183">
        <v>0.1460000000000008</v>
      </c>
      <c r="E183">
        <v>-0.53125</v>
      </c>
      <c r="F183">
        <v>-1.2160000000000002</v>
      </c>
      <c r="G183">
        <v>-1.9067500000000006</v>
      </c>
      <c r="H183">
        <v>-2.6019999999999994</v>
      </c>
      <c r="I183">
        <v>-2.7414580000000006</v>
      </c>
      <c r="J183">
        <v>-2.881024</v>
      </c>
      <c r="K183">
        <v>-3.0206860000000013</v>
      </c>
      <c r="L183" s="1">
        <v>-3.1604319999999992</v>
      </c>
      <c r="M183">
        <v>-3.3002499999999992</v>
      </c>
      <c r="N183">
        <v>-3.4401279999999996</v>
      </c>
      <c r="O183">
        <v>-3.5800539999999996</v>
      </c>
      <c r="P183">
        <v>-3.720016</v>
      </c>
      <c r="Q183">
        <v>-3.79000675</v>
      </c>
      <c r="R183">
        <v>-3.8600019999999997</v>
      </c>
      <c r="S183">
        <v>-3.8880010239999994</v>
      </c>
      <c r="T183">
        <v>-3.9160004320000006</v>
      </c>
      <c r="U183">
        <v>-3.944000128</v>
      </c>
      <c r="V183">
        <v>-3.972000016</v>
      </c>
      <c r="W183">
        <v>-4</v>
      </c>
    </row>
    <row r="184" spans="1:23" ht="12.75">
      <c r="A184" s="7">
        <v>1.05</v>
      </c>
      <c r="B184">
        <v>1.7045200000000005</v>
      </c>
      <c r="C184">
        <v>0.9918518749999974</v>
      </c>
      <c r="D184">
        <v>0.26529749999999996</v>
      </c>
      <c r="E184">
        <v>-0.47360937500000233</v>
      </c>
      <c r="F184">
        <v>-1.2233349999999987</v>
      </c>
      <c r="G184">
        <v>-1.9823456249999998</v>
      </c>
      <c r="H184">
        <v>-2.7491075</v>
      </c>
      <c r="I184">
        <v>-2.9032550550000025</v>
      </c>
      <c r="J184">
        <v>-3.0576390400000033</v>
      </c>
      <c r="K184">
        <v>-3.2122471850000007</v>
      </c>
      <c r="L184" s="1">
        <v>-3.367067219999999</v>
      </c>
      <c r="M184">
        <v>-3.522086875000001</v>
      </c>
      <c r="N184">
        <v>-3.677293879999999</v>
      </c>
      <c r="O184">
        <v>-3.832675964999999</v>
      </c>
      <c r="P184">
        <v>-3.988220860000003</v>
      </c>
      <c r="Q184">
        <v>-4.066050526875</v>
      </c>
      <c r="R184">
        <v>-4.1439162949999995</v>
      </c>
      <c r="S184">
        <v>-4.175072367040001</v>
      </c>
      <c r="T184">
        <v>-4.206233871720002</v>
      </c>
      <c r="U184">
        <v>-4.237400710880002</v>
      </c>
      <c r="V184">
        <v>-4.268572786359998</v>
      </c>
      <c r="W184">
        <v>-4.29975</v>
      </c>
    </row>
    <row r="185" spans="1:23" ht="12.75">
      <c r="A185" s="7">
        <v>1.1</v>
      </c>
      <c r="B185">
        <v>1.9612800000000004</v>
      </c>
      <c r="C185">
        <v>1.1917700000000009</v>
      </c>
      <c r="D185">
        <v>0.4047400000000021</v>
      </c>
      <c r="E185">
        <v>-0.39825</v>
      </c>
      <c r="F185">
        <v>-1.2156400000000005</v>
      </c>
      <c r="G185">
        <v>-2.0458700000000007</v>
      </c>
      <c r="H185">
        <v>-2.887380000000002</v>
      </c>
      <c r="I185">
        <v>-3.0568983199999993</v>
      </c>
      <c r="J185">
        <v>-3.226792960000002</v>
      </c>
      <c r="K185">
        <v>-3.3970514400000003</v>
      </c>
      <c r="L185" s="1">
        <v>-3.5676612799999985</v>
      </c>
      <c r="M185">
        <v>-3.7386100000000013</v>
      </c>
      <c r="N185">
        <v>-3.90988512</v>
      </c>
      <c r="O185">
        <v>-4.081474159999998</v>
      </c>
      <c r="P185">
        <v>-4.253364640000002</v>
      </c>
      <c r="Q185">
        <v>-4.339419019999999</v>
      </c>
      <c r="R185">
        <v>-4.425544079999998</v>
      </c>
      <c r="S185">
        <v>-4.460013544960002</v>
      </c>
      <c r="T185">
        <v>-4.494493969280001</v>
      </c>
      <c r="U185">
        <v>-4.52898525312</v>
      </c>
      <c r="V185">
        <v>-4.56348729664</v>
      </c>
      <c r="W185">
        <v>-4.598000000000001</v>
      </c>
    </row>
    <row r="186" spans="1:23" ht="12.75">
      <c r="A186" s="7">
        <v>1.15</v>
      </c>
      <c r="B186">
        <v>2.243479999999999</v>
      </c>
      <c r="C186">
        <v>1.4152418749999987</v>
      </c>
      <c r="D186">
        <v>0.5656025000000007</v>
      </c>
      <c r="E186">
        <v>-0.30385937499999915</v>
      </c>
      <c r="F186">
        <v>-1.191564999999998</v>
      </c>
      <c r="G186">
        <v>-2.095935625000002</v>
      </c>
      <c r="H186">
        <v>-3.015392500000001</v>
      </c>
      <c r="I186">
        <v>-3.200955294999999</v>
      </c>
      <c r="J186">
        <v>-3.387045760000003</v>
      </c>
      <c r="K186">
        <v>-3.5736512649999996</v>
      </c>
      <c r="L186" s="1">
        <v>-3.76075918</v>
      </c>
      <c r="M186">
        <v>-3.9483568749999955</v>
      </c>
      <c r="N186">
        <v>-4.136431719999997</v>
      </c>
      <c r="O186">
        <v>-4.324971084999996</v>
      </c>
      <c r="P186">
        <v>-4.513962339999999</v>
      </c>
      <c r="Q186">
        <v>-4.608623479374998</v>
      </c>
      <c r="R186">
        <v>-4.703392854999997</v>
      </c>
      <c r="S186">
        <v>-4.74133055776</v>
      </c>
      <c r="T186">
        <v>-4.779285224680004</v>
      </c>
      <c r="U186">
        <v>-4.81725675472</v>
      </c>
      <c r="V186">
        <v>-4.855245046839998</v>
      </c>
      <c r="W186">
        <v>-4.893249999999999</v>
      </c>
    </row>
    <row r="187" spans="1:23" ht="12.75">
      <c r="A187" s="7">
        <v>1.2</v>
      </c>
      <c r="B187">
        <v>2.552320000000001</v>
      </c>
      <c r="C187">
        <v>1.6635049999999962</v>
      </c>
      <c r="D187">
        <v>0.7491600000000025</v>
      </c>
      <c r="E187">
        <v>-0.1891249999999971</v>
      </c>
      <c r="F187">
        <v>-1.1497600000000006</v>
      </c>
      <c r="G187">
        <v>-2.1311549999999997</v>
      </c>
      <c r="H187">
        <v>-3.1317200000000014</v>
      </c>
      <c r="I187">
        <v>-3.33399348</v>
      </c>
      <c r="J187">
        <v>-3.536957440000002</v>
      </c>
      <c r="K187">
        <v>-3.7405991600000013</v>
      </c>
      <c r="L187" s="1">
        <v>-3.944905919999999</v>
      </c>
      <c r="M187">
        <v>-4.149864999999997</v>
      </c>
      <c r="N187">
        <v>-4.355463679999998</v>
      </c>
      <c r="O187">
        <v>-4.561689240000001</v>
      </c>
      <c r="P187">
        <v>-4.768528959999999</v>
      </c>
      <c r="Q187">
        <v>-4.872175155</v>
      </c>
      <c r="R187">
        <v>-4.975970119999997</v>
      </c>
      <c r="S187">
        <v>-5.017529405439995</v>
      </c>
      <c r="T187">
        <v>-5.059112137919996</v>
      </c>
      <c r="U187">
        <v>-5.10071821568</v>
      </c>
      <c r="V187">
        <v>-5.142347536959999</v>
      </c>
      <c r="W187">
        <v>-5.183999999999999</v>
      </c>
    </row>
    <row r="188" spans="1:23" ht="12.75">
      <c r="A188" s="7">
        <v>1.25</v>
      </c>
      <c r="B188">
        <v>2.8889999999999985</v>
      </c>
      <c r="C188">
        <v>1.937796875000001</v>
      </c>
      <c r="D188">
        <v>0.9566875000000028</v>
      </c>
      <c r="E188">
        <v>-0.052734375</v>
      </c>
      <c r="F188">
        <v>-1.0888750000000034</v>
      </c>
      <c r="G188">
        <v>-2.150140624999999</v>
      </c>
      <c r="H188">
        <v>-3.2349375</v>
      </c>
      <c r="I188">
        <v>-3.454580375000001</v>
      </c>
      <c r="J188">
        <v>-3.6750880000000032</v>
      </c>
      <c r="K188">
        <v>-3.8964476250000013</v>
      </c>
      <c r="L188" s="1">
        <v>-4.118646499999997</v>
      </c>
      <c r="M188">
        <v>-4.341671874999997</v>
      </c>
      <c r="N188">
        <v>-4.565511000000001</v>
      </c>
      <c r="O188">
        <v>-4.790151124999997</v>
      </c>
      <c r="P188">
        <v>-5.015579500000001</v>
      </c>
      <c r="Q188">
        <v>-5.1285852968749985</v>
      </c>
      <c r="R188">
        <v>-5.241783374999999</v>
      </c>
      <c r="S188">
        <v>-5.287116088</v>
      </c>
      <c r="T188">
        <v>-5.332479208999998</v>
      </c>
      <c r="U188">
        <v>-5.377872636000002</v>
      </c>
      <c r="V188">
        <v>-5.423296267000003</v>
      </c>
      <c r="W188">
        <v>-5.46875</v>
      </c>
    </row>
    <row r="189" spans="1:23" ht="12.75">
      <c r="A189" s="7">
        <v>1.3</v>
      </c>
      <c r="B189">
        <v>3.254719999999999</v>
      </c>
      <c r="C189">
        <v>2.239354999999996</v>
      </c>
      <c r="D189">
        <v>1.189460000000004</v>
      </c>
      <c r="E189">
        <v>0.10662499999999753</v>
      </c>
      <c r="F189">
        <v>-1.0075600000000016</v>
      </c>
      <c r="G189">
        <v>-2.1515049999999984</v>
      </c>
      <c r="H189">
        <v>-3.3236200000000053</v>
      </c>
      <c r="I189">
        <v>-3.561283480000002</v>
      </c>
      <c r="J189">
        <v>-3.7999974400000056</v>
      </c>
      <c r="K189">
        <v>-4.0397491599999995</v>
      </c>
      <c r="L189" s="1">
        <v>-4.280525919999999</v>
      </c>
      <c r="M189">
        <v>-4.522314999999999</v>
      </c>
      <c r="N189">
        <v>-4.765103679999999</v>
      </c>
      <c r="O189">
        <v>-5.008879240000002</v>
      </c>
      <c r="P189">
        <v>-5.253628960000002</v>
      </c>
      <c r="Q189">
        <v>-5.376365155000002</v>
      </c>
      <c r="R189">
        <v>-5.4993401199999985</v>
      </c>
      <c r="S189">
        <v>-5.5485966054399976</v>
      </c>
      <c r="T189">
        <v>-5.597890937920002</v>
      </c>
      <c r="U189">
        <v>-5.647223015679998</v>
      </c>
      <c r="V189">
        <v>-5.696592736960001</v>
      </c>
      <c r="W189">
        <v>-5.746000000000001</v>
      </c>
    </row>
    <row r="190" spans="1:23" ht="12.75">
      <c r="A190" s="7">
        <v>1.35</v>
      </c>
      <c r="B190">
        <v>3.6506800000000004</v>
      </c>
      <c r="C190">
        <v>2.5694168750000017</v>
      </c>
      <c r="D190">
        <v>1.448752500000003</v>
      </c>
      <c r="E190">
        <v>0.29026562499999997</v>
      </c>
      <c r="F190">
        <v>-0.9044649999999965</v>
      </c>
      <c r="G190">
        <v>-2.1338606250000005</v>
      </c>
      <c r="H190">
        <v>-3.3963424999999994</v>
      </c>
      <c r="I190">
        <v>-3.652670295</v>
      </c>
      <c r="J190">
        <v>-3.910245760000004</v>
      </c>
      <c r="K190">
        <v>-4.169056264999998</v>
      </c>
      <c r="L190" s="1">
        <v>-4.42908918</v>
      </c>
      <c r="M190">
        <v>-4.6903318749999965</v>
      </c>
      <c r="N190">
        <v>-4.952771719999996</v>
      </c>
      <c r="O190">
        <v>-5.2163960849999995</v>
      </c>
      <c r="P190">
        <v>-5.481192339999998</v>
      </c>
      <c r="Q190">
        <v>-5.614025979374997</v>
      </c>
      <c r="R190">
        <v>-5.7471478550000015</v>
      </c>
      <c r="S190">
        <v>-5.800476957760003</v>
      </c>
      <c r="T190">
        <v>-5.853851824680001</v>
      </c>
      <c r="U190">
        <v>-5.907272354719998</v>
      </c>
      <c r="V190">
        <v>-5.960738446839997</v>
      </c>
      <c r="W190">
        <v>-6.0142500000000005</v>
      </c>
    </row>
    <row r="191" spans="1:23" ht="12.75">
      <c r="A191" s="7">
        <v>1.4</v>
      </c>
      <c r="B191">
        <v>4.07808</v>
      </c>
      <c r="C191">
        <v>2.9292199999999973</v>
      </c>
      <c r="D191">
        <v>1.7358400000000014</v>
      </c>
      <c r="E191">
        <v>0.49950000000000294</v>
      </c>
      <c r="F191">
        <v>-0.7782400000000003</v>
      </c>
      <c r="G191">
        <v>-2.09582</v>
      </c>
      <c r="H191">
        <v>-3.451679999999998</v>
      </c>
      <c r="I191">
        <v>-3.727308319999999</v>
      </c>
      <c r="J191">
        <v>-4.004392960000001</v>
      </c>
      <c r="K191">
        <v>-4.282921440000001</v>
      </c>
      <c r="L191" s="1">
        <v>-4.562881280000001</v>
      </c>
      <c r="M191">
        <v>-4.8442599999999985</v>
      </c>
      <c r="N191">
        <v>-5.12704512</v>
      </c>
      <c r="O191">
        <v>-5.41122416</v>
      </c>
      <c r="P191">
        <v>-5.696784639999999</v>
      </c>
      <c r="Q191">
        <v>-5.840079020000001</v>
      </c>
      <c r="R191">
        <v>-5.98371408</v>
      </c>
      <c r="S191">
        <v>-6.0412631449599985</v>
      </c>
      <c r="T191">
        <v>-6.098866369280001</v>
      </c>
      <c r="U191">
        <v>-6.156523653120001</v>
      </c>
      <c r="V191">
        <v>-6.214234896640001</v>
      </c>
      <c r="W191">
        <v>-6.272</v>
      </c>
    </row>
    <row r="192" spans="1:23" ht="12.75">
      <c r="A192" s="7">
        <v>1.45</v>
      </c>
      <c r="B192">
        <v>4.538120000000001</v>
      </c>
      <c r="C192">
        <v>3.320001874999999</v>
      </c>
      <c r="D192">
        <v>2.051997500000004</v>
      </c>
      <c r="E192">
        <v>0.7356406250000038</v>
      </c>
      <c r="F192">
        <v>-0.6275349999999982</v>
      </c>
      <c r="G192">
        <v>-2.0359956249999946</v>
      </c>
      <c r="H192">
        <v>-3.488207499999998</v>
      </c>
      <c r="I192">
        <v>-3.7837650549999946</v>
      </c>
      <c r="J192">
        <v>-4.080999040000004</v>
      </c>
      <c r="K192">
        <v>-4.379897185000001</v>
      </c>
      <c r="L192" s="1">
        <v>-4.68044722</v>
      </c>
      <c r="M192">
        <v>-4.982636874999997</v>
      </c>
      <c r="N192">
        <v>-5.286453879999993</v>
      </c>
      <c r="O192">
        <v>-5.591885964999998</v>
      </c>
      <c r="P192">
        <v>-5.898920860000004</v>
      </c>
      <c r="Q192">
        <v>-6.053035526875005</v>
      </c>
      <c r="R192">
        <v>-6.207546295000002</v>
      </c>
      <c r="S192">
        <v>-6.269461167039998</v>
      </c>
      <c r="T192">
        <v>-6.33143907172</v>
      </c>
      <c r="U192">
        <v>-6.393479910880005</v>
      </c>
      <c r="V192">
        <v>-6.455583586359996</v>
      </c>
      <c r="W192">
        <v>-6.5177499999999995</v>
      </c>
    </row>
    <row r="193" spans="1:23" ht="12.75">
      <c r="A193" s="7">
        <v>1.5</v>
      </c>
      <c r="B193">
        <v>5.032000000000002</v>
      </c>
      <c r="C193">
        <v>3.7430000000000003</v>
      </c>
      <c r="D193">
        <v>2.398500000000004</v>
      </c>
      <c r="E193">
        <v>1</v>
      </c>
      <c r="F193">
        <v>-0.45100000000000406</v>
      </c>
      <c r="G193">
        <v>-1.9529999999999994</v>
      </c>
      <c r="H193">
        <v>-3.5045</v>
      </c>
      <c r="I193">
        <v>-3.8206080000000036</v>
      </c>
      <c r="J193">
        <v>-4.138623999999998</v>
      </c>
      <c r="K193">
        <v>-4.4585360000000005</v>
      </c>
      <c r="L193" s="1">
        <v>-4.780331999999996</v>
      </c>
      <c r="M193">
        <v>-5.103999999999994</v>
      </c>
      <c r="N193">
        <v>-5.429527999999998</v>
      </c>
      <c r="O193">
        <v>-5.756904000000006</v>
      </c>
      <c r="P193">
        <v>-6.086115999999999</v>
      </c>
      <c r="Q193">
        <v>-6.251406749999999</v>
      </c>
      <c r="R193">
        <v>-6.417152000000003</v>
      </c>
      <c r="S193">
        <v>-6.483577023999997</v>
      </c>
      <c r="T193">
        <v>-6.550074431999999</v>
      </c>
      <c r="U193">
        <v>-6.616644128000004</v>
      </c>
      <c r="V193">
        <v>-6.683286015999997</v>
      </c>
      <c r="W193">
        <v>-6.75</v>
      </c>
    </row>
    <row r="194" spans="1:23" ht="12.75">
      <c r="A194" s="7">
        <v>1.55</v>
      </c>
      <c r="B194">
        <v>5.560920000000003</v>
      </c>
      <c r="C194">
        <v>4.199451874999999</v>
      </c>
      <c r="D194">
        <v>2.7766225</v>
      </c>
      <c r="E194">
        <v>1.2938906249999942</v>
      </c>
      <c r="F194">
        <v>-0.2472850000000033</v>
      </c>
      <c r="G194">
        <v>-1.8454456249999946</v>
      </c>
      <c r="H194">
        <v>-3.4991325000000018</v>
      </c>
      <c r="I194">
        <v>-3.8364046550000044</v>
      </c>
      <c r="J194">
        <v>-4.17582784</v>
      </c>
      <c r="K194">
        <v>-4.517390385000006</v>
      </c>
      <c r="L194" s="1">
        <v>-4.861080620000003</v>
      </c>
      <c r="M194">
        <v>-5.206886874999995</v>
      </c>
      <c r="N194">
        <v>-5.554797480000003</v>
      </c>
      <c r="O194">
        <v>-5.904800764999999</v>
      </c>
      <c r="P194">
        <v>-6.25688506</v>
      </c>
      <c r="Q194">
        <v>-6.433703939375006</v>
      </c>
      <c r="R194">
        <v>-6.611038695000003</v>
      </c>
      <c r="S194">
        <v>-6.682116715840001</v>
      </c>
      <c r="T194">
        <v>-6.753276950120002</v>
      </c>
      <c r="U194">
        <v>-6.824519304480001</v>
      </c>
      <c r="V194">
        <v>-6.895843685559999</v>
      </c>
      <c r="W194">
        <v>-6.967250000000002</v>
      </c>
    </row>
    <row r="195" spans="1:23" ht="12.75">
      <c r="A195" s="7">
        <v>1.6</v>
      </c>
      <c r="B195">
        <v>6.126080000000002</v>
      </c>
      <c r="C195">
        <v>4.690595000000002</v>
      </c>
      <c r="D195">
        <v>3.187640000000002</v>
      </c>
      <c r="E195">
        <v>1.618624999999998</v>
      </c>
      <c r="F195">
        <v>-0.015039999999997278</v>
      </c>
      <c r="G195">
        <v>-1.7119450000000018</v>
      </c>
      <c r="H195">
        <v>-3.470680000000005</v>
      </c>
      <c r="I195">
        <v>-3.8297225200000025</v>
      </c>
      <c r="J195">
        <v>-4.19117056</v>
      </c>
      <c r="K195">
        <v>-4.555012840000005</v>
      </c>
      <c r="L195" s="1">
        <v>-4.92123808</v>
      </c>
      <c r="M195">
        <v>-5.2898349999999965</v>
      </c>
      <c r="N195">
        <v>-5.6607923200000005</v>
      </c>
      <c r="O195">
        <v>-6.034098760000006</v>
      </c>
      <c r="P195">
        <v>-6.409743039999997</v>
      </c>
      <c r="Q195">
        <v>-6.598438344999998</v>
      </c>
      <c r="R195">
        <v>-6.787713879999995</v>
      </c>
      <c r="S195">
        <v>-6.86358624256</v>
      </c>
      <c r="T195">
        <v>-6.93955112608</v>
      </c>
      <c r="U195">
        <v>-7.015608440320001</v>
      </c>
      <c r="V195">
        <v>-7.091758095040001</v>
      </c>
      <c r="W195">
        <v>-7.168000000000001</v>
      </c>
    </row>
    <row r="196" spans="1:23" ht="12.75">
      <c r="A196" s="7">
        <v>1.65</v>
      </c>
      <c r="B196">
        <v>6.728680000000002</v>
      </c>
      <c r="C196">
        <v>5.217666874999999</v>
      </c>
      <c r="D196">
        <v>3.632827500000001</v>
      </c>
      <c r="E196">
        <v>1.9755156250000034</v>
      </c>
      <c r="F196">
        <v>0.2470849999999949</v>
      </c>
      <c r="G196">
        <v>-1.5511106249999997</v>
      </c>
      <c r="H196">
        <v>-3.4177174999999984</v>
      </c>
      <c r="I196">
        <v>-3.799129095000003</v>
      </c>
      <c r="J196">
        <v>-4.183212160000002</v>
      </c>
      <c r="K196">
        <v>-4.569955865000001</v>
      </c>
      <c r="L196" s="1">
        <v>-4.959349380000001</v>
      </c>
      <c r="M196">
        <v>-5.351381875000005</v>
      </c>
      <c r="N196">
        <v>-5.746042520000001</v>
      </c>
      <c r="O196">
        <v>-6.143320485000002</v>
      </c>
      <c r="P196">
        <v>-6.543204940000001</v>
      </c>
      <c r="Q196">
        <v>-6.744121216874998</v>
      </c>
      <c r="R196">
        <v>-6.945685054999998</v>
      </c>
      <c r="S196">
        <v>-7.0264916041599985</v>
      </c>
      <c r="T196">
        <v>-7.107401459880002</v>
      </c>
      <c r="U196">
        <v>-7.18841453552</v>
      </c>
      <c r="V196">
        <v>-7.269530744440001</v>
      </c>
      <c r="W196">
        <v>-7.35075</v>
      </c>
    </row>
    <row r="197" spans="1:23" ht="12.75">
      <c r="A197" s="7">
        <v>1.7</v>
      </c>
      <c r="B197">
        <v>7.3699200000000005</v>
      </c>
      <c r="C197">
        <v>5.781905000000002</v>
      </c>
      <c r="D197">
        <v>4.11346</v>
      </c>
      <c r="E197">
        <v>2.3658750000000026</v>
      </c>
      <c r="F197">
        <v>0.5404400000000003</v>
      </c>
      <c r="G197">
        <v>-1.3615549999999956</v>
      </c>
      <c r="H197">
        <v>-3.3388200000000055</v>
      </c>
      <c r="I197">
        <v>-3.7431918799999977</v>
      </c>
      <c r="J197">
        <v>-4.150512640000002</v>
      </c>
      <c r="K197">
        <v>-4.560771959999997</v>
      </c>
      <c r="L197" s="1">
        <v>-4.973959519999994</v>
      </c>
      <c r="M197">
        <v>-5.390065</v>
      </c>
      <c r="N197">
        <v>-5.809078079999999</v>
      </c>
      <c r="O197">
        <v>-6.230988439999999</v>
      </c>
      <c r="P197">
        <v>-6.655785760000002</v>
      </c>
      <c r="Q197">
        <v>-6.8692638050000046</v>
      </c>
      <c r="R197">
        <v>-7.083459719999999</v>
      </c>
      <c r="S197">
        <v>-7.169338800640002</v>
      </c>
      <c r="T197">
        <v>-7.255332451519999</v>
      </c>
      <c r="U197">
        <v>-7.341440590079998</v>
      </c>
      <c r="V197">
        <v>-7.427663133760001</v>
      </c>
      <c r="W197">
        <v>-7.513999999999998</v>
      </c>
    </row>
    <row r="198" spans="1:23" ht="12.75">
      <c r="A198" s="7">
        <v>1.75</v>
      </c>
      <c r="B198">
        <v>8.050999999999997</v>
      </c>
      <c r="C198">
        <v>6.384546875</v>
      </c>
      <c r="D198">
        <v>4.630812500000003</v>
      </c>
      <c r="E198">
        <v>2.791015625</v>
      </c>
      <c r="F198">
        <v>0.8663750000000014</v>
      </c>
      <c r="G198">
        <v>-1.141890625000002</v>
      </c>
      <c r="H198">
        <v>-3.2325624999999967</v>
      </c>
      <c r="I198">
        <v>-3.660478375000004</v>
      </c>
      <c r="J198">
        <v>-4.091632000000004</v>
      </c>
      <c r="K198">
        <v>-4.526013625000001</v>
      </c>
      <c r="L198" s="1">
        <v>-4.9636134999999975</v>
      </c>
      <c r="M198">
        <v>-5.404421874999997</v>
      </c>
      <c r="N198">
        <v>-5.848428999999999</v>
      </c>
      <c r="O198">
        <v>-6.295625125000001</v>
      </c>
      <c r="P198">
        <v>-6.746000499999997</v>
      </c>
      <c r="Q198">
        <v>-6.9723773593750025</v>
      </c>
      <c r="R198">
        <v>-7.199545374999996</v>
      </c>
      <c r="S198">
        <v>-7.290633831999994</v>
      </c>
      <c r="T198">
        <v>-7.381848600999998</v>
      </c>
      <c r="U198">
        <v>-7.473189604000002</v>
      </c>
      <c r="V198">
        <v>-7.564656762999999</v>
      </c>
      <c r="W198">
        <v>-7.65625</v>
      </c>
    </row>
    <row r="199" spans="1:23" ht="12.75">
      <c r="A199" s="7">
        <v>1.8</v>
      </c>
      <c r="B199">
        <v>8.773119999999997</v>
      </c>
      <c r="C199">
        <v>7.0268299999999915</v>
      </c>
      <c r="D199">
        <v>5.186159999999997</v>
      </c>
      <c r="E199">
        <v>3.25225</v>
      </c>
      <c r="F199">
        <v>1.226239999999997</v>
      </c>
      <c r="G199">
        <v>-0.8907300000000049</v>
      </c>
      <c r="H199">
        <v>-3.097520000000003</v>
      </c>
      <c r="I199">
        <v>-3.549556080000002</v>
      </c>
      <c r="J199">
        <v>-4.005130240000003</v>
      </c>
      <c r="K199">
        <v>-4.464233360000005</v>
      </c>
      <c r="L199" s="1">
        <v>-4.926856319999999</v>
      </c>
      <c r="M199">
        <v>-5.3929899999999975</v>
      </c>
      <c r="N199">
        <v>-5.86262528</v>
      </c>
      <c r="O199">
        <v>-6.33575304</v>
      </c>
      <c r="P199">
        <v>-6.812364160000001</v>
      </c>
      <c r="Q199">
        <v>-7.051973130000004</v>
      </c>
      <c r="R199">
        <v>-7.292449519999998</v>
      </c>
      <c r="S199">
        <v>-7.388882698240007</v>
      </c>
      <c r="T199">
        <v>-7.485454408320006</v>
      </c>
      <c r="U199">
        <v>-7.58216457728</v>
      </c>
      <c r="V199">
        <v>-7.6790131321600015</v>
      </c>
      <c r="W199">
        <v>-7.776000000000003</v>
      </c>
    </row>
    <row r="200" spans="1:23" ht="12.75">
      <c r="A200" s="7">
        <v>1.85</v>
      </c>
      <c r="B200">
        <v>9.537479999999999</v>
      </c>
      <c r="C200">
        <v>7.709991874999998</v>
      </c>
      <c r="D200">
        <v>5.780777500000003</v>
      </c>
      <c r="E200">
        <v>3.7508906249999967</v>
      </c>
      <c r="F200">
        <v>1.621384999999993</v>
      </c>
      <c r="G200">
        <v>-0.6066856249999937</v>
      </c>
      <c r="H200">
        <v>-2.932267500000002</v>
      </c>
      <c r="I200">
        <v>-3.4089924949999997</v>
      </c>
      <c r="J200">
        <v>-3.889567360000008</v>
      </c>
      <c r="K200">
        <v>-4.373983665000004</v>
      </c>
      <c r="L200" s="1">
        <v>-4.862232979999998</v>
      </c>
      <c r="M200">
        <v>-5.354306874999999</v>
      </c>
      <c r="N200">
        <v>-5.850196920000002</v>
      </c>
      <c r="O200">
        <v>-6.349894684999995</v>
      </c>
      <c r="P200">
        <v>-6.853391739999992</v>
      </c>
      <c r="Q200">
        <v>-7.1065623668750035</v>
      </c>
      <c r="R200">
        <v>-7.360679655000002</v>
      </c>
      <c r="S200">
        <v>-7.462591399359997</v>
      </c>
      <c r="T200">
        <v>-7.56465437348</v>
      </c>
      <c r="U200">
        <v>-7.666868509919997</v>
      </c>
      <c r="V200">
        <v>-7.769233741239997</v>
      </c>
      <c r="W200">
        <v>-7.871749999999999</v>
      </c>
    </row>
    <row r="201" spans="1:23" ht="12.75">
      <c r="A201" s="7">
        <v>1.9</v>
      </c>
      <c r="B201">
        <v>10.345279999999997</v>
      </c>
      <c r="C201">
        <v>8.435269999999994</v>
      </c>
      <c r="D201">
        <v>6.415940000000003</v>
      </c>
      <c r="E201">
        <v>4.2882500000000014</v>
      </c>
      <c r="F201">
        <v>2.0531599999999948</v>
      </c>
      <c r="G201">
        <v>-0.28837000000000046</v>
      </c>
      <c r="H201">
        <v>-2.7353799999999993</v>
      </c>
      <c r="I201">
        <v>-3.237355119999993</v>
      </c>
      <c r="J201">
        <v>-3.7435033599999983</v>
      </c>
      <c r="K201">
        <v>-4.253817040000001</v>
      </c>
      <c r="L201" s="1">
        <v>-4.768288479999995</v>
      </c>
      <c r="M201">
        <v>-5.286909999999999</v>
      </c>
      <c r="N201">
        <v>-5.8096739199999945</v>
      </c>
      <c r="O201">
        <v>-6.336572559999997</v>
      </c>
      <c r="P201">
        <v>-6.867598239999996</v>
      </c>
      <c r="Q201">
        <v>-7.134656320000008</v>
      </c>
      <c r="R201">
        <v>-7.402743279999996</v>
      </c>
      <c r="S201">
        <v>-7.510265935359996</v>
      </c>
      <c r="T201">
        <v>-7.61795299648</v>
      </c>
      <c r="U201">
        <v>-7.725804401920001</v>
      </c>
      <c r="V201">
        <v>-7.833820090239993</v>
      </c>
      <c r="W201">
        <v>-7.942</v>
      </c>
    </row>
    <row r="202" spans="1:23" ht="12.75">
      <c r="A202" s="7">
        <v>1.95</v>
      </c>
      <c r="B202">
        <v>11.197720000000011</v>
      </c>
      <c r="C202">
        <v>9.203901874999996</v>
      </c>
      <c r="D202">
        <v>7.0929225</v>
      </c>
      <c r="E202">
        <v>4.865640625000005</v>
      </c>
      <c r="F202">
        <v>2.522915000000001</v>
      </c>
      <c r="G202">
        <v>0.06560437499999949</v>
      </c>
      <c r="H202">
        <v>-2.505432499999994</v>
      </c>
      <c r="I202">
        <v>-3.0332114549999964</v>
      </c>
      <c r="J202">
        <v>-3.5654982400000073</v>
      </c>
      <c r="K202">
        <v>-4.102285984999995</v>
      </c>
      <c r="L202" s="1">
        <v>-4.643567820000005</v>
      </c>
      <c r="M202">
        <v>-5.189336874999995</v>
      </c>
      <c r="N202">
        <v>-5.7395862799999975</v>
      </c>
      <c r="O202">
        <v>-6.294309165000001</v>
      </c>
      <c r="P202">
        <v>-6.853498660000003</v>
      </c>
      <c r="Q202">
        <v>-7.134766239375004</v>
      </c>
      <c r="R202">
        <v>-7.417147894999999</v>
      </c>
      <c r="S202">
        <v>-7.530412306239999</v>
      </c>
      <c r="T202">
        <v>-7.643854777319994</v>
      </c>
      <c r="U202">
        <v>-7.757475253279999</v>
      </c>
      <c r="V202">
        <v>-7.871273679159994</v>
      </c>
      <c r="W202">
        <v>-7.985249999999997</v>
      </c>
    </row>
    <row r="203" spans="1:23" ht="12.75">
      <c r="A203" s="7">
        <v>2</v>
      </c>
      <c r="B203">
        <v>12.096000000000007</v>
      </c>
      <c r="C203">
        <v>10.017124999999997</v>
      </c>
      <c r="D203">
        <v>7.812999999999995</v>
      </c>
      <c r="E203">
        <v>5.484375</v>
      </c>
      <c r="F203">
        <v>3.0320000000000036</v>
      </c>
      <c r="G203">
        <v>0.45662500000000605</v>
      </c>
      <c r="H203">
        <v>-2.2410000000000068</v>
      </c>
      <c r="I203">
        <v>-2.7951290000000064</v>
      </c>
      <c r="J203">
        <v>-3.354111999999997</v>
      </c>
      <c r="K203">
        <v>-3.917942999999994</v>
      </c>
      <c r="L203" s="1">
        <v>-4.486615999999998</v>
      </c>
      <c r="M203">
        <v>-5.060124999999999</v>
      </c>
      <c r="N203">
        <v>-5.638463999999999</v>
      </c>
      <c r="O203">
        <v>-6.221626999999998</v>
      </c>
      <c r="P203">
        <v>-6.809608000000004</v>
      </c>
      <c r="Q203">
        <v>-7.105403375000002</v>
      </c>
      <c r="R203">
        <v>-7.402401000000005</v>
      </c>
      <c r="S203">
        <v>-7.521536512000001</v>
      </c>
      <c r="T203">
        <v>-7.640864215999997</v>
      </c>
      <c r="U203">
        <v>-7.760384064000004</v>
      </c>
      <c r="V203">
        <v>-7.880096008000006</v>
      </c>
      <c r="W203">
        <v>-8</v>
      </c>
    </row>
    <row r="204" spans="1:23" ht="12.75">
      <c r="A204" s="7">
        <v>2.1</v>
      </c>
      <c r="B204">
        <v>14.034880000000008</v>
      </c>
      <c r="C204">
        <v>11.782295000000001</v>
      </c>
      <c r="D204">
        <v>9.387540000000008</v>
      </c>
      <c r="E204">
        <v>6.851125</v>
      </c>
      <c r="F204">
        <v>4.173559999999995</v>
      </c>
      <c r="G204">
        <v>1.3553549999999994</v>
      </c>
      <c r="H204">
        <v>-1.6029799999999916</v>
      </c>
      <c r="I204">
        <v>-2.2114177199999965</v>
      </c>
      <c r="J204">
        <v>-2.8254361599999953</v>
      </c>
      <c r="K204">
        <v>-3.445031240000006</v>
      </c>
      <c r="L204" s="1">
        <v>-4.070198880000007</v>
      </c>
      <c r="M204">
        <v>-4.700935000000001</v>
      </c>
      <c r="N204">
        <v>-5.337235520000014</v>
      </c>
      <c r="O204">
        <v>-5.979096359999993</v>
      </c>
      <c r="P204">
        <v>-6.6265134399999965</v>
      </c>
      <c r="Q204">
        <v>-6.952304294999998</v>
      </c>
      <c r="R204">
        <v>-7.279482679999987</v>
      </c>
      <c r="S204">
        <v>-7.410742428159999</v>
      </c>
      <c r="T204">
        <v>-7.54222406688001</v>
      </c>
      <c r="U204">
        <v>-7.673927563520014</v>
      </c>
      <c r="V204">
        <v>-7.805852885439997</v>
      </c>
      <c r="W204">
        <v>-7.937999999999999</v>
      </c>
    </row>
    <row r="205" spans="1:23" ht="12.75">
      <c r="A205" s="7">
        <v>2.2</v>
      </c>
      <c r="B205">
        <v>16.17152000000001</v>
      </c>
      <c r="C205">
        <v>13.740679999999998</v>
      </c>
      <c r="D205">
        <v>11.14976</v>
      </c>
      <c r="E205">
        <v>8.399000000000001</v>
      </c>
      <c r="F205">
        <v>5.488640000000007</v>
      </c>
      <c r="G205">
        <v>2.4189200000000035</v>
      </c>
      <c r="H205">
        <v>-0.8099199999999982</v>
      </c>
      <c r="I205">
        <v>-1.4747612799999885</v>
      </c>
      <c r="J205">
        <v>-2.145955839999999</v>
      </c>
      <c r="K205">
        <v>-2.8235017600000027</v>
      </c>
      <c r="L205" s="1">
        <v>-3.507397119999993</v>
      </c>
      <c r="M205">
        <v>-4.197639999999996</v>
      </c>
      <c r="N205">
        <v>-4.894228479999995</v>
      </c>
      <c r="O205">
        <v>-5.597160639999995</v>
      </c>
      <c r="P205">
        <v>-6.30643456</v>
      </c>
      <c r="Q205">
        <v>-6.663449080000003</v>
      </c>
      <c r="R205">
        <v>-7.022048319999996</v>
      </c>
      <c r="S205">
        <v>-7.165931683840004</v>
      </c>
      <c r="T205">
        <v>-7.310068549120011</v>
      </c>
      <c r="U205">
        <v>-7.454458900480013</v>
      </c>
      <c r="V205">
        <v>-7.599102722560012</v>
      </c>
      <c r="W205">
        <v>-7.744</v>
      </c>
    </row>
    <row r="206" spans="1:23" ht="12.75">
      <c r="A206" s="7">
        <v>2.3</v>
      </c>
      <c r="B206">
        <v>18.51551999999999</v>
      </c>
      <c r="C206">
        <v>15.902179999999994</v>
      </c>
      <c r="D206">
        <v>13.109859999999998</v>
      </c>
      <c r="E206">
        <v>10.1385</v>
      </c>
      <c r="F206">
        <v>6.988039999999998</v>
      </c>
      <c r="G206">
        <v>3.6584199999999996</v>
      </c>
      <c r="H206">
        <v>0.14957999999999316</v>
      </c>
      <c r="I206">
        <v>-0.5736996800000043</v>
      </c>
      <c r="J206">
        <v>-1.304151040000015</v>
      </c>
      <c r="K206">
        <v>-2.0417745600000003</v>
      </c>
      <c r="L206" s="1">
        <v>-2.7865707200000074</v>
      </c>
      <c r="M206">
        <v>-3.5385399999999976</v>
      </c>
      <c r="N206">
        <v>-4.297682880000011</v>
      </c>
      <c r="O206">
        <v>-5.063999840000001</v>
      </c>
      <c r="P206">
        <v>-5.837491360000001</v>
      </c>
      <c r="Q206">
        <v>-6.226927730000007</v>
      </c>
      <c r="R206">
        <v>-6.618157920000009</v>
      </c>
      <c r="S206">
        <v>-6.775152279039986</v>
      </c>
      <c r="T206">
        <v>-6.932433662720001</v>
      </c>
      <c r="U206">
        <v>-7.0900020748799975</v>
      </c>
      <c r="V206">
        <v>-7.247857519360004</v>
      </c>
      <c r="W206">
        <v>-7.405999999999999</v>
      </c>
    </row>
    <row r="207" spans="1:23" ht="12.75">
      <c r="A207" s="7">
        <v>2.4</v>
      </c>
      <c r="B207">
        <v>21.076479999999997</v>
      </c>
      <c r="C207">
        <v>18.27669499999999</v>
      </c>
      <c r="D207">
        <v>15.278040000000004</v>
      </c>
      <c r="E207">
        <v>12.08012500000001</v>
      </c>
      <c r="F207">
        <v>8.682559999999995</v>
      </c>
      <c r="G207">
        <v>5.084955000000001</v>
      </c>
      <c r="H207">
        <v>1.286919999999995</v>
      </c>
      <c r="I207">
        <v>0.503227080000002</v>
      </c>
      <c r="J207">
        <v>-0.2885017600000097</v>
      </c>
      <c r="K207">
        <v>-1.0882696400000071</v>
      </c>
      <c r="L207" s="1">
        <v>-1.8960796799999855</v>
      </c>
      <c r="M207">
        <v>-2.711934999999997</v>
      </c>
      <c r="N207">
        <v>-3.535838720000001</v>
      </c>
      <c r="O207">
        <v>-4.367793959999993</v>
      </c>
      <c r="P207">
        <v>-5.207803840000004</v>
      </c>
      <c r="Q207">
        <v>-5.6308302449999985</v>
      </c>
      <c r="R207">
        <v>-6.055871479999986</v>
      </c>
      <c r="S207">
        <v>-6.2264522137600125</v>
      </c>
      <c r="T207">
        <v>-6.397355407679996</v>
      </c>
      <c r="U207">
        <v>-6.568581086719995</v>
      </c>
      <c r="V207">
        <v>-6.7401292758399975</v>
      </c>
      <c r="W207">
        <v>-6.911999999999999</v>
      </c>
    </row>
    <row r="208" spans="1:23" ht="12.75">
      <c r="A208" s="7">
        <v>2.5</v>
      </c>
      <c r="B208">
        <v>23.864</v>
      </c>
      <c r="C208">
        <v>20.874125000000003</v>
      </c>
      <c r="D208">
        <v>17.664500000000004</v>
      </c>
      <c r="E208">
        <v>14.234375</v>
      </c>
      <c r="F208">
        <v>10.582999999999998</v>
      </c>
      <c r="G208">
        <v>6.7096249999999955</v>
      </c>
      <c r="H208">
        <v>2.613500000000002</v>
      </c>
      <c r="I208">
        <v>1.7674789999999945</v>
      </c>
      <c r="J208">
        <v>0.9125119999999924</v>
      </c>
      <c r="K208">
        <v>0.04859300000000388</v>
      </c>
      <c r="L208" s="1">
        <v>-0.8242839999999987</v>
      </c>
      <c r="M208">
        <v>-1.706124999999993</v>
      </c>
      <c r="N208">
        <v>-2.5969359999999853</v>
      </c>
      <c r="O208">
        <v>-3.496722999999996</v>
      </c>
      <c r="P208">
        <v>-4.405492000000017</v>
      </c>
      <c r="Q208">
        <v>-4.863246624999995</v>
      </c>
      <c r="R208">
        <v>-5.323248999999997</v>
      </c>
      <c r="S208">
        <v>-5.507879487999993</v>
      </c>
      <c r="T208">
        <v>-5.6928697839999955</v>
      </c>
      <c r="U208">
        <v>-5.878219936000001</v>
      </c>
      <c r="V208">
        <v>-6.0639299919999985</v>
      </c>
      <c r="W208">
        <v>-6.25</v>
      </c>
    </row>
    <row r="209" spans="1:23" ht="12.75">
      <c r="A209" s="7">
        <v>2.6</v>
      </c>
      <c r="B209">
        <v>26.88768</v>
      </c>
      <c r="C209">
        <v>23.70436999999999</v>
      </c>
      <c r="D209">
        <v>20.27944000000001</v>
      </c>
      <c r="E209">
        <v>16.611749999999994</v>
      </c>
      <c r="F209">
        <v>12.700159999999997</v>
      </c>
      <c r="G209">
        <v>8.543529999999997</v>
      </c>
      <c r="H209">
        <v>4.1407199999999875</v>
      </c>
      <c r="I209">
        <v>3.230516080000001</v>
      </c>
      <c r="J209">
        <v>2.310410239999989</v>
      </c>
      <c r="K209">
        <v>1.3803933599999922</v>
      </c>
      <c r="L209" s="1">
        <v>0.4404563200000027</v>
      </c>
      <c r="M209">
        <v>-0.5094099999999955</v>
      </c>
      <c r="N209">
        <v>-1.4692147199999965</v>
      </c>
      <c r="O209">
        <v>-2.4389669599999877</v>
      </c>
      <c r="P209">
        <v>-3.4186758399999917</v>
      </c>
      <c r="Q209">
        <v>-3.9122668699999963</v>
      </c>
      <c r="R209">
        <v>-4.408350479999989</v>
      </c>
      <c r="S209">
        <v>-4.607482101760013</v>
      </c>
      <c r="T209">
        <v>-4.807012791680009</v>
      </c>
      <c r="U209">
        <v>-5.006942622719997</v>
      </c>
      <c r="V209">
        <v>-5.207271667839997</v>
      </c>
      <c r="W209">
        <v>-5.408000000000001</v>
      </c>
    </row>
    <row r="210" spans="1:23" ht="12.75">
      <c r="A210" s="7">
        <v>2.7</v>
      </c>
      <c r="B210">
        <v>30.157120000000006</v>
      </c>
      <c r="C210">
        <v>26.777329999999996</v>
      </c>
      <c r="D210">
        <v>23.133060000000008</v>
      </c>
      <c r="E210">
        <v>19.222750000000005</v>
      </c>
      <c r="F210">
        <v>15.04484</v>
      </c>
      <c r="G210">
        <v>10.597770000000011</v>
      </c>
      <c r="H210">
        <v>5.879980000000003</v>
      </c>
      <c r="I210">
        <v>4.903798320000014</v>
      </c>
      <c r="J210">
        <v>3.916712959999991</v>
      </c>
      <c r="K210">
        <v>2.9187114399999956</v>
      </c>
      <c r="L210" s="1">
        <v>1.9097812800000185</v>
      </c>
      <c r="M210">
        <v>0.8899100000000075</v>
      </c>
      <c r="N210">
        <v>-0.14091488000000396</v>
      </c>
      <c r="O210">
        <v>-1.1827058399999828</v>
      </c>
      <c r="P210">
        <v>-2.235475359999981</v>
      </c>
      <c r="Q210">
        <v>-2.765980979999995</v>
      </c>
      <c r="R210">
        <v>-3.299235920000001</v>
      </c>
      <c r="S210">
        <v>-3.5133080550399924</v>
      </c>
      <c r="T210">
        <v>-3.7278204307200014</v>
      </c>
      <c r="U210">
        <v>-3.9427731468800005</v>
      </c>
      <c r="V210">
        <v>-4.158166303360005</v>
      </c>
      <c r="W210">
        <v>-4.373999999999995</v>
      </c>
    </row>
    <row r="211" spans="1:23" ht="12.75">
      <c r="A211" s="7">
        <v>2.8</v>
      </c>
      <c r="B211">
        <v>33.68191999999999</v>
      </c>
      <c r="C211">
        <v>30.102905</v>
      </c>
      <c r="D211">
        <v>26.235559999999992</v>
      </c>
      <c r="E211">
        <v>22.07787499999999</v>
      </c>
      <c r="F211">
        <v>17.627839999999992</v>
      </c>
      <c r="G211">
        <v>12.883444999999995</v>
      </c>
      <c r="H211">
        <v>7.842679999999994</v>
      </c>
      <c r="I211">
        <v>6.798785719999984</v>
      </c>
      <c r="J211">
        <v>5.742940159999996</v>
      </c>
      <c r="K211">
        <v>4.675127239999988</v>
      </c>
      <c r="L211" s="1">
        <v>3.595330880000013</v>
      </c>
      <c r="M211">
        <v>2.5035349999999923</v>
      </c>
      <c r="N211">
        <v>1.399723520000009</v>
      </c>
      <c r="O211">
        <v>0.28388036000001904</v>
      </c>
      <c r="P211">
        <v>-0.8440105600000081</v>
      </c>
      <c r="Q211">
        <v>-1.4124789550000116</v>
      </c>
      <c r="R211">
        <v>-1.9839653199999958</v>
      </c>
      <c r="S211">
        <v>-2.213405347839995</v>
      </c>
      <c r="T211">
        <v>-2.4433287011200022</v>
      </c>
      <c r="U211">
        <v>-2.67373550848</v>
      </c>
      <c r="V211">
        <v>-2.904625898559999</v>
      </c>
      <c r="W211">
        <v>-3.136000000000003</v>
      </c>
    </row>
    <row r="212" spans="1:23" ht="12.75">
      <c r="A212" s="8">
        <v>2.9</v>
      </c>
      <c r="B212">
        <v>37.47167999999999</v>
      </c>
      <c r="C212">
        <v>33.690994999999994</v>
      </c>
      <c r="D212">
        <v>29.59714000000001</v>
      </c>
      <c r="E212">
        <v>25.18762500000001</v>
      </c>
      <c r="F212">
        <v>20.45995999999998</v>
      </c>
      <c r="G212">
        <v>15.411654999999989</v>
      </c>
      <c r="H212">
        <v>10.040220000000005</v>
      </c>
      <c r="I212">
        <v>8.926938280000009</v>
      </c>
      <c r="J212">
        <v>7.800611840000002</v>
      </c>
      <c r="K212">
        <v>6.661220759999985</v>
      </c>
      <c r="L212" s="1">
        <v>5.50874512</v>
      </c>
      <c r="M212">
        <v>4.343165000000006</v>
      </c>
      <c r="N212">
        <v>3.1644604800000025</v>
      </c>
      <c r="O212">
        <v>1.9726116399999967</v>
      </c>
      <c r="P212">
        <v>0.7675985599999819</v>
      </c>
      <c r="Q212">
        <v>0.1601492050000104</v>
      </c>
      <c r="R212">
        <v>-0.4505986799999988</v>
      </c>
      <c r="S212">
        <v>-0.6958219801600052</v>
      </c>
      <c r="T212">
        <v>-0.9415736028799984</v>
      </c>
      <c r="U212">
        <v>-1.1878537075199915</v>
      </c>
      <c r="V212">
        <v>-1.434662453440012</v>
      </c>
      <c r="W212">
        <v>-1.6820000000000022</v>
      </c>
    </row>
    <row r="213" spans="1:23" ht="12.75">
      <c r="A213" s="7">
        <v>3</v>
      </c>
      <c r="B213">
        <v>41.53600000000001</v>
      </c>
      <c r="C213">
        <v>37.55149999999999</v>
      </c>
      <c r="D213">
        <v>33.228</v>
      </c>
      <c r="E213">
        <v>28.5625</v>
      </c>
      <c r="F213">
        <v>23.552000000000007</v>
      </c>
      <c r="G213">
        <v>18.193500000000014</v>
      </c>
      <c r="H213">
        <v>12.483999999999988</v>
      </c>
      <c r="I213">
        <v>11.29971599999999</v>
      </c>
      <c r="J213">
        <v>10.101247999999991</v>
      </c>
      <c r="K213">
        <v>8.88857200000001</v>
      </c>
      <c r="L213" s="1">
        <v>7.661664000000002</v>
      </c>
      <c r="M213">
        <v>6.420500000000004</v>
      </c>
      <c r="N213">
        <v>5.165056000000007</v>
      </c>
      <c r="O213">
        <v>3.895308</v>
      </c>
      <c r="P213">
        <v>2.611232000000001</v>
      </c>
      <c r="Q213">
        <v>1.9638134999999721</v>
      </c>
      <c r="R213">
        <v>1.3128039999999999</v>
      </c>
      <c r="S213">
        <v>1.051394048000006</v>
      </c>
      <c r="T213">
        <v>0.789408863999995</v>
      </c>
      <c r="U213">
        <v>0.5268482560000081</v>
      </c>
      <c r="V213">
        <v>0.2637120320000008</v>
      </c>
      <c r="W213">
        <v>0</v>
      </c>
    </row>
    <row r="214" spans="1:23" ht="12.75">
      <c r="A214" s="7">
        <v>3.1</v>
      </c>
      <c r="B214">
        <v>45.88448000000001</v>
      </c>
      <c r="C214">
        <v>41.69431999999999</v>
      </c>
      <c r="D214">
        <v>37.13834</v>
      </c>
      <c r="E214">
        <v>32.21299999999998</v>
      </c>
      <c r="F214">
        <v>26.914759999999987</v>
      </c>
      <c r="G214">
        <v>21.240080000000006</v>
      </c>
      <c r="H214">
        <v>15.185419999999993</v>
      </c>
      <c r="I214">
        <v>13.92857887999999</v>
      </c>
      <c r="J214">
        <v>12.656368639999982</v>
      </c>
      <c r="K214">
        <v>11.368760959999975</v>
      </c>
      <c r="L214" s="1">
        <v>10.06572752000001</v>
      </c>
      <c r="M214">
        <v>8.747240000000005</v>
      </c>
      <c r="N214">
        <v>7.413270080000018</v>
      </c>
      <c r="O214">
        <v>6.063789439999979</v>
      </c>
      <c r="P214">
        <v>4.698769760000005</v>
      </c>
      <c r="Q214">
        <v>4.010423930000002</v>
      </c>
      <c r="R214">
        <v>3.31818272000001</v>
      </c>
      <c r="S214">
        <v>3.0401947366400037</v>
      </c>
      <c r="T214">
        <v>2.761582699519977</v>
      </c>
      <c r="U214">
        <v>2.482346382079996</v>
      </c>
      <c r="V214">
        <v>2.202485557759985</v>
      </c>
      <c r="W214">
        <v>1.921999999999997</v>
      </c>
    </row>
    <row r="215" spans="1:23" ht="12.75">
      <c r="A215" s="7">
        <v>3.2</v>
      </c>
      <c r="B215">
        <v>50.526720000000026</v>
      </c>
      <c r="C215">
        <v>46.129355</v>
      </c>
      <c r="D215">
        <v>41.33835999999999</v>
      </c>
      <c r="E215">
        <v>36.149625000000015</v>
      </c>
      <c r="F215">
        <v>30.559039999999996</v>
      </c>
      <c r="G215">
        <v>24.562495</v>
      </c>
      <c r="H215">
        <v>18.155879999999996</v>
      </c>
      <c r="I215">
        <v>16.824986919999986</v>
      </c>
      <c r="J215">
        <v>15.477493760000016</v>
      </c>
      <c r="K215">
        <v>14.113367640000007</v>
      </c>
      <c r="L215" s="1">
        <v>12.732575679999997</v>
      </c>
      <c r="M215">
        <v>11.335084999999992</v>
      </c>
      <c r="N215">
        <v>9.920862720000002</v>
      </c>
      <c r="O215">
        <v>8.48987596000002</v>
      </c>
      <c r="P215">
        <v>7.042091840000026</v>
      </c>
      <c r="Q215">
        <v>6.311890495</v>
      </c>
      <c r="R215">
        <v>5.577477479999999</v>
      </c>
      <c r="S215">
        <v>5.282532085760025</v>
      </c>
      <c r="T215">
        <v>4.98691190368001</v>
      </c>
      <c r="U215">
        <v>4.690616670720004</v>
      </c>
      <c r="V215">
        <v>4.393646123840014</v>
      </c>
      <c r="W215">
        <v>4.096000000000004</v>
      </c>
    </row>
  </sheetData>
  <sheetProtection/>
  <conditionalFormatting sqref="B8:AG139">
    <cfRule type="cellIs" priority="1" dxfId="2" operator="greaterThan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P226"/>
  <sheetViews>
    <sheetView tabSelected="1" zoomScale="85" zoomScaleNormal="85" zoomScalePageLayoutView="0" workbookViewId="0" topLeftCell="A1">
      <selection activeCell="C17" sqref="C17"/>
    </sheetView>
  </sheetViews>
  <sheetFormatPr defaultColWidth="11.421875" defaultRowHeight="12.75"/>
  <cols>
    <col min="1" max="1" width="14.00390625" style="14" customWidth="1"/>
    <col min="2" max="2" width="12.421875" style="14" bestFit="1" customWidth="1"/>
    <col min="3" max="114" width="11.421875" style="14" customWidth="1"/>
    <col min="115" max="115" width="13.00390625" style="14" bestFit="1" customWidth="1"/>
    <col min="116" max="16384" width="11.421875" style="14" customWidth="1"/>
  </cols>
  <sheetData>
    <row r="1" spans="1:15" ht="12.75">
      <c r="A1" s="12"/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2"/>
      <c r="N1" s="12"/>
      <c r="O1" s="12"/>
    </row>
    <row r="2" spans="1:15" ht="15">
      <c r="A2" s="15" t="s">
        <v>11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2"/>
    </row>
    <row r="3" spans="1:15" ht="12.75">
      <c r="A3" s="12"/>
      <c r="B3" s="12"/>
      <c r="C3" s="12"/>
      <c r="D3" s="12"/>
      <c r="E3" s="12"/>
      <c r="F3" s="12"/>
      <c r="G3" s="12"/>
      <c r="H3" s="12"/>
      <c r="I3" s="13"/>
      <c r="J3" s="13"/>
      <c r="K3" s="13"/>
      <c r="L3" s="13"/>
      <c r="M3" s="12"/>
      <c r="N3" s="12"/>
      <c r="O3" s="12"/>
    </row>
    <row r="4" spans="1:15" ht="15">
      <c r="A4" s="12"/>
      <c r="B4" s="16" t="s">
        <v>12</v>
      </c>
      <c r="C4" s="12"/>
      <c r="D4" s="12"/>
      <c r="E4" s="12"/>
      <c r="F4" s="12"/>
      <c r="G4" s="12"/>
      <c r="H4" s="12"/>
      <c r="I4" s="13"/>
      <c r="J4" s="13"/>
      <c r="K4" s="13"/>
      <c r="L4" s="13"/>
      <c r="M4" s="12"/>
      <c r="N4" s="12"/>
      <c r="O4" s="12"/>
    </row>
    <row r="5" spans="1:15" ht="52.5">
      <c r="A5" s="17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8" t="s">
        <v>24</v>
      </c>
      <c r="M5" s="19" t="s">
        <v>25</v>
      </c>
      <c r="O5" s="20" t="s">
        <v>26</v>
      </c>
    </row>
    <row r="6" spans="1:13" ht="12.75">
      <c r="A6" s="21" t="s">
        <v>27</v>
      </c>
      <c r="B6" s="22">
        <v>1</v>
      </c>
      <c r="C6" s="22">
        <v>4</v>
      </c>
      <c r="D6" s="22">
        <v>2</v>
      </c>
      <c r="E6" s="22">
        <v>3</v>
      </c>
      <c r="F6" s="22">
        <v>7</v>
      </c>
      <c r="G6" s="22">
        <v>8</v>
      </c>
      <c r="H6" s="22">
        <v>9</v>
      </c>
      <c r="I6" s="22">
        <v>11</v>
      </c>
      <c r="J6" s="22">
        <v>10</v>
      </c>
      <c r="K6" s="22">
        <v>5</v>
      </c>
      <c r="L6" s="22">
        <v>6</v>
      </c>
      <c r="M6" s="23">
        <v>12</v>
      </c>
    </row>
    <row r="7" spans="1:14" ht="12.75">
      <c r="A7" s="24" t="s">
        <v>28</v>
      </c>
      <c r="B7" s="25">
        <v>39</v>
      </c>
      <c r="C7" s="25">
        <v>6</v>
      </c>
      <c r="D7" s="25">
        <v>9</v>
      </c>
      <c r="E7" s="25">
        <v>0</v>
      </c>
      <c r="F7" s="25">
        <v>12</v>
      </c>
      <c r="G7" s="25">
        <v>0</v>
      </c>
      <c r="H7" s="25">
        <v>0</v>
      </c>
      <c r="I7" s="25">
        <v>9</v>
      </c>
      <c r="J7" s="25">
        <v>21</v>
      </c>
      <c r="K7" s="25">
        <v>0</v>
      </c>
      <c r="L7" s="25">
        <v>0</v>
      </c>
      <c r="M7" s="26">
        <v>0</v>
      </c>
      <c r="N7" s="14">
        <f>SUM(B7:M7)</f>
        <v>96</v>
      </c>
    </row>
    <row r="8" spans="1:14" ht="12.75">
      <c r="A8" s="24" t="s">
        <v>29</v>
      </c>
      <c r="B8" s="25">
        <v>25</v>
      </c>
      <c r="C8" s="25">
        <v>3</v>
      </c>
      <c r="D8" s="25">
        <v>8</v>
      </c>
      <c r="E8" s="25">
        <v>6</v>
      </c>
      <c r="F8" s="25">
        <v>23</v>
      </c>
      <c r="G8" s="25">
        <v>0</v>
      </c>
      <c r="H8" s="25">
        <v>0</v>
      </c>
      <c r="I8" s="25">
        <v>13</v>
      </c>
      <c r="J8" s="25">
        <v>17</v>
      </c>
      <c r="K8" s="25">
        <v>1</v>
      </c>
      <c r="L8" s="25">
        <v>0</v>
      </c>
      <c r="M8" s="26">
        <v>0</v>
      </c>
      <c r="N8" s="14">
        <f>SUM(B8:M8)</f>
        <v>96</v>
      </c>
    </row>
    <row r="9" spans="1:15" ht="12.75">
      <c r="A9" s="24" t="s">
        <v>30</v>
      </c>
      <c r="B9" s="25">
        <v>38</v>
      </c>
      <c r="C9" s="25">
        <v>2</v>
      </c>
      <c r="D9" s="25">
        <v>10</v>
      </c>
      <c r="E9" s="25">
        <v>3</v>
      </c>
      <c r="F9" s="25">
        <v>16</v>
      </c>
      <c r="G9" s="25">
        <v>0</v>
      </c>
      <c r="H9" s="25">
        <v>0</v>
      </c>
      <c r="I9" s="25">
        <v>5</v>
      </c>
      <c r="J9" s="25">
        <v>19</v>
      </c>
      <c r="K9" s="25">
        <v>2</v>
      </c>
      <c r="L9" s="25">
        <v>0</v>
      </c>
      <c r="M9" s="26">
        <v>1</v>
      </c>
      <c r="N9" s="14">
        <f>SUM(B9:M9)</f>
        <v>96</v>
      </c>
      <c r="O9" s="25">
        <v>1.04</v>
      </c>
    </row>
    <row r="10" spans="1:15" ht="12.75">
      <c r="A10" s="24" t="s">
        <v>31</v>
      </c>
      <c r="B10" s="25">
        <v>21</v>
      </c>
      <c r="C10" s="25">
        <v>3</v>
      </c>
      <c r="D10" s="25">
        <v>8</v>
      </c>
      <c r="E10" s="25">
        <v>2</v>
      </c>
      <c r="F10" s="25">
        <v>21</v>
      </c>
      <c r="G10" s="25">
        <v>3</v>
      </c>
      <c r="H10" s="25">
        <v>1</v>
      </c>
      <c r="I10" s="25">
        <v>11</v>
      </c>
      <c r="J10" s="25">
        <v>13</v>
      </c>
      <c r="K10" s="25">
        <v>12</v>
      </c>
      <c r="L10" s="25">
        <v>0</v>
      </c>
      <c r="M10" s="26">
        <v>1</v>
      </c>
      <c r="N10" s="14">
        <f>SUM(B10:M10)</f>
        <v>96</v>
      </c>
      <c r="O10" s="25">
        <v>-0.048</v>
      </c>
    </row>
    <row r="11" spans="1:14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15">
      <c r="A12" s="29"/>
      <c r="B12" s="15" t="s">
        <v>32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8"/>
    </row>
    <row r="13" spans="1:15" ht="26.25">
      <c r="A13" s="30" t="s">
        <v>33</v>
      </c>
      <c r="B13" s="25">
        <v>21</v>
      </c>
      <c r="C13" s="25">
        <v>3</v>
      </c>
      <c r="D13" s="25">
        <v>8</v>
      </c>
      <c r="E13" s="25">
        <v>2</v>
      </c>
      <c r="F13" s="25">
        <v>21</v>
      </c>
      <c r="G13" s="25">
        <v>3</v>
      </c>
      <c r="H13" s="25">
        <v>1</v>
      </c>
      <c r="I13" s="25">
        <v>11</v>
      </c>
      <c r="J13" s="25">
        <v>13</v>
      </c>
      <c r="K13" s="25">
        <v>12</v>
      </c>
      <c r="L13" s="25">
        <v>0</v>
      </c>
      <c r="M13" s="26">
        <v>1</v>
      </c>
      <c r="N13" s="31">
        <f>SUM(B13:M13)</f>
        <v>96</v>
      </c>
      <c r="O13" s="25">
        <v>-0.048</v>
      </c>
    </row>
    <row r="14" spans="1:14" ht="12.75">
      <c r="A14" s="29"/>
      <c r="B14" s="32">
        <f aca="true" t="shared" si="0" ref="B14:M14">B13/$N13</f>
        <v>0.21875</v>
      </c>
      <c r="C14" s="32">
        <f t="shared" si="0"/>
        <v>0.03125</v>
      </c>
      <c r="D14" s="32">
        <f t="shared" si="0"/>
        <v>0.08333333333333333</v>
      </c>
      <c r="E14" s="32">
        <f t="shared" si="0"/>
        <v>0.020833333333333332</v>
      </c>
      <c r="F14" s="32">
        <f t="shared" si="0"/>
        <v>0.21875</v>
      </c>
      <c r="G14" s="32">
        <f t="shared" si="0"/>
        <v>0.03125</v>
      </c>
      <c r="H14" s="32">
        <f t="shared" si="0"/>
        <v>0.010416666666666666</v>
      </c>
      <c r="I14" s="32">
        <f t="shared" si="0"/>
        <v>0.11458333333333333</v>
      </c>
      <c r="J14" s="32">
        <f t="shared" si="0"/>
        <v>0.13541666666666666</v>
      </c>
      <c r="K14" s="32">
        <f t="shared" si="0"/>
        <v>0.125</v>
      </c>
      <c r="L14" s="32">
        <f t="shared" si="0"/>
        <v>0</v>
      </c>
      <c r="M14" s="32">
        <f t="shared" si="0"/>
        <v>0.010416666666666666</v>
      </c>
      <c r="N14" s="33">
        <f>SUM(B14:M14)</f>
        <v>0.9999999999999999</v>
      </c>
    </row>
    <row r="15" spans="1:14" ht="12.75">
      <c r="A15" s="29"/>
      <c r="B15" s="34">
        <f aca="true" t="shared" si="1" ref="B15:M15">B14</f>
        <v>0.21875</v>
      </c>
      <c r="C15" s="34">
        <f t="shared" si="1"/>
        <v>0.03125</v>
      </c>
      <c r="D15" s="34">
        <f t="shared" si="1"/>
        <v>0.08333333333333333</v>
      </c>
      <c r="E15" s="34">
        <f t="shared" si="1"/>
        <v>0.020833333333333332</v>
      </c>
      <c r="F15" s="34">
        <f t="shared" si="1"/>
        <v>0.21875</v>
      </c>
      <c r="G15" s="34">
        <f t="shared" si="1"/>
        <v>0.03125</v>
      </c>
      <c r="H15" s="34">
        <f t="shared" si="1"/>
        <v>0.010416666666666666</v>
      </c>
      <c r="I15" s="34">
        <f t="shared" si="1"/>
        <v>0.11458333333333333</v>
      </c>
      <c r="J15" s="34">
        <f t="shared" si="1"/>
        <v>0.13541666666666666</v>
      </c>
      <c r="K15" s="34">
        <f t="shared" si="1"/>
        <v>0.125</v>
      </c>
      <c r="L15" s="34">
        <f t="shared" si="1"/>
        <v>0</v>
      </c>
      <c r="M15" s="34">
        <f t="shared" si="1"/>
        <v>0.010416666666666666</v>
      </c>
      <c r="N15" s="28"/>
    </row>
    <row r="20" ht="12.75">
      <c r="A20" s="14" t="s">
        <v>34</v>
      </c>
    </row>
    <row r="23" spans="2:15" ht="12.75">
      <c r="B23" s="14" t="s">
        <v>35</v>
      </c>
      <c r="M23" s="28"/>
      <c r="O23" s="14" t="s">
        <v>35</v>
      </c>
    </row>
    <row r="24" spans="1:25" ht="12.75">
      <c r="A24" s="35" t="s">
        <v>36</v>
      </c>
      <c r="B24" s="36">
        <v>0.5</v>
      </c>
      <c r="C24" s="22">
        <v>0.6</v>
      </c>
      <c r="D24" s="22">
        <v>0.7</v>
      </c>
      <c r="E24" s="22">
        <v>0.75</v>
      </c>
      <c r="F24" s="22">
        <v>0.8</v>
      </c>
      <c r="G24" s="22">
        <v>0.85</v>
      </c>
      <c r="H24" s="22">
        <v>0.9</v>
      </c>
      <c r="I24" s="22">
        <v>0.99</v>
      </c>
      <c r="J24" s="22">
        <v>0.999</v>
      </c>
      <c r="K24" s="22">
        <v>0.9999</v>
      </c>
      <c r="L24" s="22">
        <v>0.99999</v>
      </c>
      <c r="M24" s="28"/>
      <c r="N24" s="35" t="s">
        <v>36</v>
      </c>
      <c r="O24" s="36">
        <v>0.5</v>
      </c>
      <c r="P24" s="22">
        <v>0.6</v>
      </c>
      <c r="Q24" s="22">
        <v>0.7</v>
      </c>
      <c r="R24" s="22">
        <v>0.75</v>
      </c>
      <c r="S24" s="22">
        <v>0.8</v>
      </c>
      <c r="T24" s="22">
        <v>0.85</v>
      </c>
      <c r="U24" s="22">
        <v>0.9</v>
      </c>
      <c r="V24" s="22">
        <v>0.99</v>
      </c>
      <c r="W24" s="22">
        <v>0.999</v>
      </c>
      <c r="X24" s="22">
        <v>0.9999</v>
      </c>
      <c r="Y24" s="22">
        <v>0.99999</v>
      </c>
    </row>
    <row r="25" spans="1:25" ht="12.75">
      <c r="A25" s="14">
        <v>1E-05</v>
      </c>
      <c r="B25" s="14">
        <f>($A25*(1-B$24)+1)/($A25+1)^2</f>
        <v>0.9999850001999974</v>
      </c>
      <c r="C25" s="14">
        <f aca="true" t="shared" si="2" ref="B25:L40">($A25*(1-C$24)+1)/($A25+1)^2</f>
        <v>0.999984000219997</v>
      </c>
      <c r="D25" s="14">
        <f t="shared" si="2"/>
        <v>0.9999830002399968</v>
      </c>
      <c r="E25" s="14">
        <f t="shared" si="2"/>
        <v>0.9999825002499965</v>
      </c>
      <c r="F25" s="14">
        <f t="shared" si="2"/>
        <v>0.9999820002599965</v>
      </c>
      <c r="G25" s="14">
        <f t="shared" si="2"/>
        <v>0.9999815002699963</v>
      </c>
      <c r="H25" s="14">
        <f t="shared" si="2"/>
        <v>0.999981000279996</v>
      </c>
      <c r="I25" s="14">
        <f t="shared" si="2"/>
        <v>0.999980100297996</v>
      </c>
      <c r="J25" s="14">
        <f t="shared" si="2"/>
        <v>0.9999800102997958</v>
      </c>
      <c r="K25" s="14">
        <f t="shared" si="2"/>
        <v>0.999980001299976</v>
      </c>
      <c r="L25" s="14">
        <f t="shared" si="2"/>
        <v>0.9999800003999939</v>
      </c>
      <c r="M25" s="28"/>
      <c r="N25" s="14">
        <v>1E-05</v>
      </c>
      <c r="O25" s="14">
        <f>1/($A25+1)</f>
        <v>0.9999900000999989</v>
      </c>
      <c r="P25" s="14">
        <f aca="true" t="shared" si="3" ref="P25:Y25">1/($A25+1)</f>
        <v>0.9999900000999989</v>
      </c>
      <c r="Q25" s="14">
        <f t="shared" si="3"/>
        <v>0.9999900000999989</v>
      </c>
      <c r="R25" s="14">
        <f t="shared" si="3"/>
        <v>0.9999900000999989</v>
      </c>
      <c r="S25" s="14">
        <f t="shared" si="3"/>
        <v>0.9999900000999989</v>
      </c>
      <c r="T25" s="14">
        <f t="shared" si="3"/>
        <v>0.9999900000999989</v>
      </c>
      <c r="U25" s="14">
        <f t="shared" si="3"/>
        <v>0.9999900000999989</v>
      </c>
      <c r="V25" s="14">
        <f t="shared" si="3"/>
        <v>0.9999900000999989</v>
      </c>
      <c r="W25" s="14">
        <f t="shared" si="3"/>
        <v>0.9999900000999989</v>
      </c>
      <c r="X25" s="14">
        <f t="shared" si="3"/>
        <v>0.9999900000999989</v>
      </c>
      <c r="Y25" s="14">
        <f t="shared" si="3"/>
        <v>0.9999900000999989</v>
      </c>
    </row>
    <row r="26" spans="1:25" ht="12.75">
      <c r="A26" s="14">
        <v>4E-05</v>
      </c>
      <c r="B26" s="14">
        <f>($A26*(1-B$24)+1)/($A26+1)^2</f>
        <v>0.9999400031998399</v>
      </c>
      <c r="C26" s="14">
        <f t="shared" si="2"/>
        <v>0.9999360035198208</v>
      </c>
      <c r="D26" s="14">
        <f t="shared" si="2"/>
        <v>0.9999320038398015</v>
      </c>
      <c r="E26" s="14">
        <f t="shared" si="2"/>
        <v>0.999930003999792</v>
      </c>
      <c r="F26" s="14">
        <f t="shared" si="2"/>
        <v>0.9999280041597824</v>
      </c>
      <c r="G26" s="14">
        <f t="shared" si="2"/>
        <v>0.9999260043197727</v>
      </c>
      <c r="H26" s="14">
        <f t="shared" si="2"/>
        <v>0.9999240044797632</v>
      </c>
      <c r="I26" s="14">
        <f t="shared" si="2"/>
        <v>0.9999204047677459</v>
      </c>
      <c r="J26" s="14">
        <f t="shared" si="2"/>
        <v>0.9999200447965442</v>
      </c>
      <c r="K26" s="14">
        <f t="shared" si="2"/>
        <v>0.9999200087994241</v>
      </c>
      <c r="L26" s="14">
        <f t="shared" si="2"/>
        <v>0.999920005199712</v>
      </c>
      <c r="M26" s="28"/>
      <c r="N26" s="14">
        <v>4E-05</v>
      </c>
      <c r="O26" s="14">
        <f aca="true" t="shared" si="4" ref="O26:Y42">1/($A26+1)</f>
        <v>0.9999600015999359</v>
      </c>
      <c r="P26" s="14">
        <f t="shared" si="4"/>
        <v>0.9999600015999359</v>
      </c>
      <c r="Q26" s="14">
        <f t="shared" si="4"/>
        <v>0.9999600015999359</v>
      </c>
      <c r="R26" s="14">
        <f t="shared" si="4"/>
        <v>0.9999600015999359</v>
      </c>
      <c r="S26" s="14">
        <f t="shared" si="4"/>
        <v>0.9999600015999359</v>
      </c>
      <c r="T26" s="14">
        <f t="shared" si="4"/>
        <v>0.9999600015999359</v>
      </c>
      <c r="U26" s="14">
        <f t="shared" si="4"/>
        <v>0.9999600015999359</v>
      </c>
      <c r="V26" s="14">
        <f t="shared" si="4"/>
        <v>0.9999600015999359</v>
      </c>
      <c r="W26" s="14">
        <f t="shared" si="4"/>
        <v>0.9999600015999359</v>
      </c>
      <c r="X26" s="14">
        <f t="shared" si="4"/>
        <v>0.9999600015999359</v>
      </c>
      <c r="Y26" s="14">
        <f t="shared" si="4"/>
        <v>0.9999600015999359</v>
      </c>
    </row>
    <row r="27" spans="1:25" ht="12.75">
      <c r="A27" s="14">
        <v>0.0001</v>
      </c>
      <c r="B27" s="14">
        <f t="shared" si="2"/>
        <v>0.9998500199975004</v>
      </c>
      <c r="C27" s="14">
        <f t="shared" si="2"/>
        <v>0.9998400219972005</v>
      </c>
      <c r="D27" s="14">
        <f t="shared" si="2"/>
        <v>0.9998300239969005</v>
      </c>
      <c r="E27" s="14">
        <f t="shared" si="2"/>
        <v>0.9998250249967504</v>
      </c>
      <c r="F27" s="14">
        <f t="shared" si="2"/>
        <v>0.9998200259966004</v>
      </c>
      <c r="G27" s="14">
        <f t="shared" si="2"/>
        <v>0.9998150269964506</v>
      </c>
      <c r="H27" s="14">
        <f t="shared" si="2"/>
        <v>0.9998100279963006</v>
      </c>
      <c r="I27" s="14">
        <f t="shared" si="2"/>
        <v>0.9998010297960305</v>
      </c>
      <c r="J27" s="14">
        <f t="shared" si="2"/>
        <v>0.9998001299760036</v>
      </c>
      <c r="K27" s="14">
        <f t="shared" si="2"/>
        <v>0.9998000399940008</v>
      </c>
      <c r="L27" s="14">
        <f t="shared" si="2"/>
        <v>0.9998000309958007</v>
      </c>
      <c r="N27" s="14">
        <v>0.0001</v>
      </c>
      <c r="O27" s="14">
        <f t="shared" si="4"/>
        <v>0.9999000099990001</v>
      </c>
      <c r="P27" s="14">
        <f t="shared" si="4"/>
        <v>0.9999000099990001</v>
      </c>
      <c r="Q27" s="14">
        <f t="shared" si="4"/>
        <v>0.9999000099990001</v>
      </c>
      <c r="R27" s="14">
        <f t="shared" si="4"/>
        <v>0.9999000099990001</v>
      </c>
      <c r="S27" s="14">
        <f t="shared" si="4"/>
        <v>0.9999000099990001</v>
      </c>
      <c r="T27" s="14">
        <f t="shared" si="4"/>
        <v>0.9999000099990001</v>
      </c>
      <c r="U27" s="14">
        <f t="shared" si="4"/>
        <v>0.9999000099990001</v>
      </c>
      <c r="V27" s="14">
        <f t="shared" si="4"/>
        <v>0.9999000099990001</v>
      </c>
      <c r="W27" s="14">
        <f t="shared" si="4"/>
        <v>0.9999000099990001</v>
      </c>
      <c r="X27" s="14">
        <f t="shared" si="4"/>
        <v>0.9999000099990001</v>
      </c>
      <c r="Y27" s="14">
        <f t="shared" si="4"/>
        <v>0.9999000099990001</v>
      </c>
    </row>
    <row r="28" spans="1:25" ht="12.75">
      <c r="A28" s="14">
        <v>0.0004</v>
      </c>
      <c r="B28" s="14">
        <f t="shared" si="2"/>
        <v>0.9994003198400769</v>
      </c>
      <c r="C28" s="14">
        <f t="shared" si="2"/>
        <v>0.9993603518208871</v>
      </c>
      <c r="D28" s="14">
        <f t="shared" si="2"/>
        <v>0.9993203838016973</v>
      </c>
      <c r="E28" s="14">
        <f t="shared" si="2"/>
        <v>0.9993003997921025</v>
      </c>
      <c r="F28" s="14">
        <f t="shared" si="2"/>
        <v>0.9992804157825077</v>
      </c>
      <c r="G28" s="14">
        <f t="shared" si="2"/>
        <v>0.9992604317729127</v>
      </c>
      <c r="H28" s="14">
        <f t="shared" si="2"/>
        <v>0.9992404477633179</v>
      </c>
      <c r="I28" s="14">
        <f t="shared" si="2"/>
        <v>0.9992044765460469</v>
      </c>
      <c r="J28" s="14">
        <f t="shared" si="2"/>
        <v>0.99920087942432</v>
      </c>
      <c r="K28" s="14">
        <f t="shared" si="2"/>
        <v>0.9992005197121473</v>
      </c>
      <c r="L28" s="14">
        <f t="shared" si="2"/>
        <v>0.9992004837409302</v>
      </c>
      <c r="N28" s="14">
        <v>0.0004</v>
      </c>
      <c r="O28" s="14">
        <f t="shared" si="4"/>
        <v>0.9996001599360256</v>
      </c>
      <c r="P28" s="14">
        <f t="shared" si="4"/>
        <v>0.9996001599360256</v>
      </c>
      <c r="Q28" s="14">
        <f t="shared" si="4"/>
        <v>0.9996001599360256</v>
      </c>
      <c r="R28" s="14">
        <f t="shared" si="4"/>
        <v>0.9996001599360256</v>
      </c>
      <c r="S28" s="14">
        <f t="shared" si="4"/>
        <v>0.9996001599360256</v>
      </c>
      <c r="T28" s="14">
        <f t="shared" si="4"/>
        <v>0.9996001599360256</v>
      </c>
      <c r="U28" s="14">
        <f t="shared" si="4"/>
        <v>0.9996001599360256</v>
      </c>
      <c r="V28" s="14">
        <f t="shared" si="4"/>
        <v>0.9996001599360256</v>
      </c>
      <c r="W28" s="14">
        <f t="shared" si="4"/>
        <v>0.9996001599360256</v>
      </c>
      <c r="X28" s="14">
        <f t="shared" si="4"/>
        <v>0.9996001599360256</v>
      </c>
      <c r="Y28" s="14">
        <f t="shared" si="4"/>
        <v>0.9996001599360256</v>
      </c>
    </row>
    <row r="29" spans="1:25" ht="12.75">
      <c r="A29" s="14">
        <v>0.001</v>
      </c>
      <c r="B29" s="14">
        <f t="shared" si="2"/>
        <v>0.9985019975029967</v>
      </c>
      <c r="C29" s="14">
        <f t="shared" si="2"/>
        <v>0.9984021972033963</v>
      </c>
      <c r="D29" s="14">
        <f t="shared" si="2"/>
        <v>0.9983023969037957</v>
      </c>
      <c r="E29" s="14">
        <f t="shared" si="2"/>
        <v>0.9982524967539956</v>
      </c>
      <c r="F29" s="14">
        <f t="shared" si="2"/>
        <v>0.9982025966041953</v>
      </c>
      <c r="G29" s="14">
        <f t="shared" si="2"/>
        <v>0.9981526964543952</v>
      </c>
      <c r="H29" s="14">
        <f t="shared" si="2"/>
        <v>0.9981027963045948</v>
      </c>
      <c r="I29" s="14">
        <f t="shared" si="2"/>
        <v>0.9980129760349544</v>
      </c>
      <c r="J29" s="14">
        <f t="shared" si="2"/>
        <v>0.9980039940079902</v>
      </c>
      <c r="K29" s="14">
        <f t="shared" si="2"/>
        <v>0.998003095805294</v>
      </c>
      <c r="L29" s="14">
        <f t="shared" si="2"/>
        <v>0.9980030059850242</v>
      </c>
      <c r="N29" s="14">
        <v>0.001</v>
      </c>
      <c r="O29" s="14">
        <f t="shared" si="4"/>
        <v>0.9990009990009991</v>
      </c>
      <c r="P29" s="14">
        <f t="shared" si="4"/>
        <v>0.9990009990009991</v>
      </c>
      <c r="Q29" s="14">
        <f t="shared" si="4"/>
        <v>0.9990009990009991</v>
      </c>
      <c r="R29" s="14">
        <f t="shared" si="4"/>
        <v>0.9990009990009991</v>
      </c>
      <c r="S29" s="14">
        <f t="shared" si="4"/>
        <v>0.9990009990009991</v>
      </c>
      <c r="T29" s="14">
        <f t="shared" si="4"/>
        <v>0.9990009990009991</v>
      </c>
      <c r="U29" s="14">
        <f t="shared" si="4"/>
        <v>0.9990009990009991</v>
      </c>
      <c r="V29" s="14">
        <f t="shared" si="4"/>
        <v>0.9990009990009991</v>
      </c>
      <c r="W29" s="14">
        <f t="shared" si="4"/>
        <v>0.9990009990009991</v>
      </c>
      <c r="X29" s="14">
        <f t="shared" si="4"/>
        <v>0.9990009990009991</v>
      </c>
      <c r="Y29" s="14">
        <f t="shared" si="4"/>
        <v>0.9990009990009991</v>
      </c>
    </row>
    <row r="30" spans="1:25" ht="12.75">
      <c r="A30" s="14">
        <v>0.004</v>
      </c>
      <c r="B30" s="14">
        <f t="shared" si="2"/>
        <v>0.9940318407644323</v>
      </c>
      <c r="C30" s="14">
        <f t="shared" si="2"/>
        <v>0.9936350216663228</v>
      </c>
      <c r="D30" s="14">
        <f t="shared" si="2"/>
        <v>0.9932382025682133</v>
      </c>
      <c r="E30" s="14">
        <f t="shared" si="2"/>
        <v>0.9930397930191583</v>
      </c>
      <c r="F30" s="14">
        <f t="shared" si="2"/>
        <v>0.9928413834701035</v>
      </c>
      <c r="G30" s="14">
        <f t="shared" si="2"/>
        <v>0.9926429739210488</v>
      </c>
      <c r="H30" s="14">
        <f t="shared" si="2"/>
        <v>0.992444564371994</v>
      </c>
      <c r="I30" s="14">
        <f t="shared" si="2"/>
        <v>0.9920874271836955</v>
      </c>
      <c r="J30" s="14">
        <f t="shared" si="2"/>
        <v>0.9920517134648655</v>
      </c>
      <c r="K30" s="14">
        <f t="shared" si="2"/>
        <v>0.9920481420929826</v>
      </c>
      <c r="L30" s="14">
        <f t="shared" si="2"/>
        <v>0.9920477849557943</v>
      </c>
      <c r="N30" s="14">
        <v>0.004</v>
      </c>
      <c r="O30" s="14">
        <f t="shared" si="4"/>
        <v>0.9960159362549801</v>
      </c>
      <c r="P30" s="14">
        <f t="shared" si="4"/>
        <v>0.9960159362549801</v>
      </c>
      <c r="Q30" s="14">
        <f t="shared" si="4"/>
        <v>0.9960159362549801</v>
      </c>
      <c r="R30" s="14">
        <f t="shared" si="4"/>
        <v>0.9960159362549801</v>
      </c>
      <c r="S30" s="14">
        <f t="shared" si="4"/>
        <v>0.9960159362549801</v>
      </c>
      <c r="T30" s="14">
        <f t="shared" si="4"/>
        <v>0.9960159362549801</v>
      </c>
      <c r="U30" s="14">
        <f t="shared" si="4"/>
        <v>0.9960159362549801</v>
      </c>
      <c r="V30" s="14">
        <f t="shared" si="4"/>
        <v>0.9960159362549801</v>
      </c>
      <c r="W30" s="14">
        <f t="shared" si="4"/>
        <v>0.9960159362549801</v>
      </c>
      <c r="X30" s="14">
        <f t="shared" si="4"/>
        <v>0.9960159362549801</v>
      </c>
      <c r="Y30" s="14">
        <f t="shared" si="4"/>
        <v>0.9960159362549801</v>
      </c>
    </row>
    <row r="31" spans="1:25" ht="12.75">
      <c r="A31" s="14">
        <v>0.01</v>
      </c>
      <c r="B31" s="14">
        <f t="shared" si="2"/>
        <v>0.9851975296539554</v>
      </c>
      <c r="C31" s="14">
        <f t="shared" si="2"/>
        <v>0.9842172336045486</v>
      </c>
      <c r="D31" s="14">
        <f t="shared" si="2"/>
        <v>0.9832369375551415</v>
      </c>
      <c r="E31" s="14">
        <f t="shared" si="2"/>
        <v>0.9827467895304381</v>
      </c>
      <c r="F31" s="14">
        <f t="shared" si="2"/>
        <v>0.9822566415057348</v>
      </c>
      <c r="G31" s="14">
        <f t="shared" si="2"/>
        <v>0.9817664934810313</v>
      </c>
      <c r="H31" s="14">
        <f t="shared" si="2"/>
        <v>0.9812763454563277</v>
      </c>
      <c r="I31" s="14">
        <f t="shared" si="2"/>
        <v>0.9803940790118616</v>
      </c>
      <c r="J31" s="14">
        <f t="shared" si="2"/>
        <v>0.980305852367415</v>
      </c>
      <c r="K31" s="14">
        <f t="shared" si="2"/>
        <v>0.9802970297029702</v>
      </c>
      <c r="L31" s="14">
        <f t="shared" si="2"/>
        <v>0.9802961474365259</v>
      </c>
      <c r="N31" s="14">
        <v>0.01</v>
      </c>
      <c r="O31" s="14">
        <f t="shared" si="4"/>
        <v>0.9900990099009901</v>
      </c>
      <c r="P31" s="14">
        <f t="shared" si="4"/>
        <v>0.9900990099009901</v>
      </c>
      <c r="Q31" s="14">
        <f t="shared" si="4"/>
        <v>0.9900990099009901</v>
      </c>
      <c r="R31" s="14">
        <f t="shared" si="4"/>
        <v>0.9900990099009901</v>
      </c>
      <c r="S31" s="14">
        <f t="shared" si="4"/>
        <v>0.9900990099009901</v>
      </c>
      <c r="T31" s="14">
        <f t="shared" si="4"/>
        <v>0.9900990099009901</v>
      </c>
      <c r="U31" s="14">
        <f t="shared" si="4"/>
        <v>0.9900990099009901</v>
      </c>
      <c r="V31" s="14">
        <f t="shared" si="4"/>
        <v>0.9900990099009901</v>
      </c>
      <c r="W31" s="14">
        <f t="shared" si="4"/>
        <v>0.9900990099009901</v>
      </c>
      <c r="X31" s="14">
        <f t="shared" si="4"/>
        <v>0.9900990099009901</v>
      </c>
      <c r="Y31" s="14">
        <f t="shared" si="4"/>
        <v>0.9900990099009901</v>
      </c>
    </row>
    <row r="32" spans="1:25" ht="12.75">
      <c r="A32" s="14">
        <v>0.02</v>
      </c>
      <c r="B32" s="14">
        <f t="shared" si="2"/>
        <v>0.9707804690503653</v>
      </c>
      <c r="C32" s="14">
        <f t="shared" si="2"/>
        <v>0.9688581314878892</v>
      </c>
      <c r="D32" s="14">
        <f t="shared" si="2"/>
        <v>0.9669357939254133</v>
      </c>
      <c r="E32" s="14">
        <f t="shared" si="2"/>
        <v>0.9659746251441752</v>
      </c>
      <c r="F32" s="14">
        <f t="shared" si="2"/>
        <v>0.9650134563629373</v>
      </c>
      <c r="G32" s="14">
        <f t="shared" si="2"/>
        <v>0.9640522875816993</v>
      </c>
      <c r="H32" s="14">
        <f t="shared" si="2"/>
        <v>0.9630911188004614</v>
      </c>
      <c r="I32" s="14">
        <f t="shared" si="2"/>
        <v>0.961361014994233</v>
      </c>
      <c r="J32" s="14">
        <f t="shared" si="2"/>
        <v>0.9611880046136101</v>
      </c>
      <c r="K32" s="14">
        <f t="shared" si="2"/>
        <v>0.9611707035755479</v>
      </c>
      <c r="L32" s="14">
        <f t="shared" si="2"/>
        <v>0.9611689734717416</v>
      </c>
      <c r="N32" s="14">
        <v>0.02</v>
      </c>
      <c r="O32" s="14">
        <f t="shared" si="4"/>
        <v>0.9803921568627451</v>
      </c>
      <c r="P32" s="14">
        <f t="shared" si="4"/>
        <v>0.9803921568627451</v>
      </c>
      <c r="Q32" s="14">
        <f t="shared" si="4"/>
        <v>0.9803921568627451</v>
      </c>
      <c r="R32" s="14">
        <f t="shared" si="4"/>
        <v>0.9803921568627451</v>
      </c>
      <c r="S32" s="14">
        <f t="shared" si="4"/>
        <v>0.9803921568627451</v>
      </c>
      <c r="T32" s="14">
        <f t="shared" si="4"/>
        <v>0.9803921568627451</v>
      </c>
      <c r="U32" s="14">
        <f t="shared" si="4"/>
        <v>0.9803921568627451</v>
      </c>
      <c r="V32" s="14">
        <f t="shared" si="4"/>
        <v>0.9803921568627451</v>
      </c>
      <c r="W32" s="14">
        <f t="shared" si="4"/>
        <v>0.9803921568627451</v>
      </c>
      <c r="X32" s="14">
        <f t="shared" si="4"/>
        <v>0.9803921568627451</v>
      </c>
      <c r="Y32" s="14">
        <f t="shared" si="4"/>
        <v>0.9803921568627451</v>
      </c>
    </row>
    <row r="33" spans="1:25" ht="12.75">
      <c r="A33" s="14">
        <v>0.05</v>
      </c>
      <c r="B33" s="14">
        <f t="shared" si="2"/>
        <v>0.929705215419501</v>
      </c>
      <c r="C33" s="14">
        <f t="shared" si="2"/>
        <v>0.9251700680272109</v>
      </c>
      <c r="D33" s="14">
        <f t="shared" si="2"/>
        <v>0.9206349206349205</v>
      </c>
      <c r="E33" s="14">
        <f t="shared" si="2"/>
        <v>0.9183673469387754</v>
      </c>
      <c r="F33" s="14">
        <f t="shared" si="2"/>
        <v>0.9160997732426304</v>
      </c>
      <c r="G33" s="14">
        <f t="shared" si="2"/>
        <v>0.9138321995464853</v>
      </c>
      <c r="H33" s="14">
        <f t="shared" si="2"/>
        <v>0.91156462585034</v>
      </c>
      <c r="I33" s="14">
        <f t="shared" si="2"/>
        <v>0.9074829931972789</v>
      </c>
      <c r="J33" s="14">
        <f t="shared" si="2"/>
        <v>0.9070748299319729</v>
      </c>
      <c r="K33" s="14">
        <f t="shared" si="2"/>
        <v>0.9070340136054422</v>
      </c>
      <c r="L33" s="14">
        <f t="shared" si="2"/>
        <v>0.9070299319727891</v>
      </c>
      <c r="N33" s="14">
        <v>0.05</v>
      </c>
      <c r="O33" s="14">
        <f t="shared" si="4"/>
        <v>0.9523809523809523</v>
      </c>
      <c r="P33" s="14">
        <f t="shared" si="4"/>
        <v>0.9523809523809523</v>
      </c>
      <c r="Q33" s="14">
        <f t="shared" si="4"/>
        <v>0.9523809523809523</v>
      </c>
      <c r="R33" s="14">
        <f t="shared" si="4"/>
        <v>0.9523809523809523</v>
      </c>
      <c r="S33" s="14">
        <f>1/($A33+1)</f>
        <v>0.9523809523809523</v>
      </c>
      <c r="T33" s="14">
        <f t="shared" si="4"/>
        <v>0.9523809523809523</v>
      </c>
      <c r="U33" s="14">
        <f t="shared" si="4"/>
        <v>0.9523809523809523</v>
      </c>
      <c r="V33" s="14">
        <f t="shared" si="4"/>
        <v>0.9523809523809523</v>
      </c>
      <c r="W33" s="14">
        <f t="shared" si="4"/>
        <v>0.9523809523809523</v>
      </c>
      <c r="X33" s="14">
        <f t="shared" si="4"/>
        <v>0.9523809523809523</v>
      </c>
      <c r="Y33" s="14">
        <f t="shared" si="4"/>
        <v>0.9523809523809523</v>
      </c>
    </row>
    <row r="34" spans="1:25" ht="12.75">
      <c r="A34" s="14">
        <v>0.1</v>
      </c>
      <c r="B34" s="14">
        <f t="shared" si="2"/>
        <v>0.8677685950413222</v>
      </c>
      <c r="C34" s="14">
        <f t="shared" si="2"/>
        <v>0.8595041322314049</v>
      </c>
      <c r="D34" s="14">
        <f t="shared" si="2"/>
        <v>0.8512396694214875</v>
      </c>
      <c r="E34" s="14">
        <f t="shared" si="2"/>
        <v>0.8471074380165288</v>
      </c>
      <c r="F34" s="14">
        <f t="shared" si="2"/>
        <v>0.8429752066115701</v>
      </c>
      <c r="G34" s="14">
        <f t="shared" si="2"/>
        <v>0.8388429752066113</v>
      </c>
      <c r="H34" s="14">
        <f t="shared" si="2"/>
        <v>0.8347107438016528</v>
      </c>
      <c r="I34" s="14">
        <f t="shared" si="2"/>
        <v>0.827272727272727</v>
      </c>
      <c r="J34" s="14">
        <f t="shared" si="2"/>
        <v>0.8265289256198346</v>
      </c>
      <c r="K34" s="14">
        <f t="shared" si="2"/>
        <v>0.8264545454545453</v>
      </c>
      <c r="L34" s="14">
        <f t="shared" si="2"/>
        <v>0.8264471074380163</v>
      </c>
      <c r="N34" s="14">
        <v>0.1</v>
      </c>
      <c r="O34" s="14">
        <f t="shared" si="4"/>
        <v>0.9090909090909091</v>
      </c>
      <c r="P34" s="14">
        <f t="shared" si="4"/>
        <v>0.9090909090909091</v>
      </c>
      <c r="Q34" s="14">
        <f t="shared" si="4"/>
        <v>0.9090909090909091</v>
      </c>
      <c r="R34" s="14">
        <f t="shared" si="4"/>
        <v>0.9090909090909091</v>
      </c>
      <c r="S34" s="14">
        <f t="shared" si="4"/>
        <v>0.9090909090909091</v>
      </c>
      <c r="T34" s="14">
        <f t="shared" si="4"/>
        <v>0.9090909090909091</v>
      </c>
      <c r="U34" s="14">
        <f t="shared" si="4"/>
        <v>0.9090909090909091</v>
      </c>
      <c r="V34" s="14">
        <f t="shared" si="4"/>
        <v>0.9090909090909091</v>
      </c>
      <c r="W34" s="14">
        <f t="shared" si="4"/>
        <v>0.9090909090909091</v>
      </c>
      <c r="X34" s="14">
        <f t="shared" si="4"/>
        <v>0.9090909090909091</v>
      </c>
      <c r="Y34" s="14">
        <f t="shared" si="4"/>
        <v>0.9090909090909091</v>
      </c>
    </row>
    <row r="35" spans="1:25" ht="12.75">
      <c r="A35" s="14">
        <v>0.2</v>
      </c>
      <c r="B35" s="14">
        <f t="shared" si="2"/>
        <v>0.763888888888889</v>
      </c>
      <c r="C35" s="14">
        <f t="shared" si="2"/>
        <v>0.7500000000000001</v>
      </c>
      <c r="D35" s="14">
        <f t="shared" si="2"/>
        <v>0.7361111111111112</v>
      </c>
      <c r="E35" s="14">
        <f t="shared" si="2"/>
        <v>0.7291666666666667</v>
      </c>
      <c r="F35" s="14">
        <f t="shared" si="2"/>
        <v>0.7222222222222223</v>
      </c>
      <c r="G35" s="14">
        <f t="shared" si="2"/>
        <v>0.7152777777777778</v>
      </c>
      <c r="H35" s="14">
        <f t="shared" si="2"/>
        <v>0.7083333333333334</v>
      </c>
      <c r="I35" s="14">
        <f t="shared" si="2"/>
        <v>0.6958333333333334</v>
      </c>
      <c r="J35" s="14">
        <f t="shared" si="2"/>
        <v>0.6945833333333333</v>
      </c>
      <c r="K35" s="14">
        <f t="shared" si="2"/>
        <v>0.6944583333333333</v>
      </c>
      <c r="L35" s="14">
        <f t="shared" si="2"/>
        <v>0.6944458333333334</v>
      </c>
      <c r="N35" s="14">
        <v>0.2</v>
      </c>
      <c r="O35" s="14">
        <f t="shared" si="4"/>
        <v>0.8333333333333334</v>
      </c>
      <c r="P35" s="14">
        <f t="shared" si="4"/>
        <v>0.8333333333333334</v>
      </c>
      <c r="Q35" s="14">
        <f t="shared" si="4"/>
        <v>0.8333333333333334</v>
      </c>
      <c r="R35" s="14">
        <f t="shared" si="4"/>
        <v>0.8333333333333334</v>
      </c>
      <c r="S35" s="14">
        <f t="shared" si="4"/>
        <v>0.8333333333333334</v>
      </c>
      <c r="T35" s="14">
        <f t="shared" si="4"/>
        <v>0.8333333333333334</v>
      </c>
      <c r="U35" s="14">
        <f t="shared" si="4"/>
        <v>0.8333333333333334</v>
      </c>
      <c r="V35" s="14">
        <f t="shared" si="4"/>
        <v>0.8333333333333334</v>
      </c>
      <c r="W35" s="14">
        <f t="shared" si="4"/>
        <v>0.8333333333333334</v>
      </c>
      <c r="X35" s="14">
        <f t="shared" si="4"/>
        <v>0.8333333333333334</v>
      </c>
      <c r="Y35" s="14">
        <f t="shared" si="4"/>
        <v>0.8333333333333334</v>
      </c>
    </row>
    <row r="36" spans="1:25" ht="12.75">
      <c r="A36" s="14">
        <v>0.3</v>
      </c>
      <c r="B36" s="14">
        <f t="shared" si="2"/>
        <v>0.680473372781065</v>
      </c>
      <c r="C36" s="14">
        <f t="shared" si="2"/>
        <v>0.6627218934911242</v>
      </c>
      <c r="D36" s="14">
        <f t="shared" si="2"/>
        <v>0.6449704142011834</v>
      </c>
      <c r="E36" s="14">
        <f t="shared" si="2"/>
        <v>0.6360946745562129</v>
      </c>
      <c r="F36" s="14">
        <f t="shared" si="2"/>
        <v>0.6272189349112426</v>
      </c>
      <c r="G36" s="14">
        <f t="shared" si="2"/>
        <v>0.6183431952662721</v>
      </c>
      <c r="H36" s="14">
        <f t="shared" si="2"/>
        <v>0.6094674556213018</v>
      </c>
      <c r="I36" s="14">
        <f t="shared" si="2"/>
        <v>0.593491124260355</v>
      </c>
      <c r="J36" s="14">
        <f t="shared" si="2"/>
        <v>0.5918934911242603</v>
      </c>
      <c r="K36" s="14">
        <f t="shared" si="2"/>
        <v>0.5917337278106508</v>
      </c>
      <c r="L36" s="14">
        <f t="shared" si="2"/>
        <v>0.5917177514792898</v>
      </c>
      <c r="N36" s="14">
        <v>0.3</v>
      </c>
      <c r="O36" s="14">
        <f t="shared" si="4"/>
        <v>0.7692307692307692</v>
      </c>
      <c r="P36" s="14">
        <f t="shared" si="4"/>
        <v>0.7692307692307692</v>
      </c>
      <c r="Q36" s="14">
        <f t="shared" si="4"/>
        <v>0.7692307692307692</v>
      </c>
      <c r="R36" s="14">
        <f t="shared" si="4"/>
        <v>0.7692307692307692</v>
      </c>
      <c r="S36" s="14">
        <f t="shared" si="4"/>
        <v>0.7692307692307692</v>
      </c>
      <c r="T36" s="14">
        <f t="shared" si="4"/>
        <v>0.7692307692307692</v>
      </c>
      <c r="U36" s="14">
        <f t="shared" si="4"/>
        <v>0.7692307692307692</v>
      </c>
      <c r="V36" s="14">
        <f t="shared" si="4"/>
        <v>0.7692307692307692</v>
      </c>
      <c r="W36" s="14">
        <f t="shared" si="4"/>
        <v>0.7692307692307692</v>
      </c>
      <c r="X36" s="14">
        <f t="shared" si="4"/>
        <v>0.7692307692307692</v>
      </c>
      <c r="Y36" s="14">
        <f t="shared" si="4"/>
        <v>0.7692307692307692</v>
      </c>
    </row>
    <row r="37" spans="1:25" ht="12.75">
      <c r="A37" s="14">
        <v>0.5</v>
      </c>
      <c r="B37" s="14">
        <f t="shared" si="2"/>
        <v>0.5555555555555556</v>
      </c>
      <c r="C37" s="14">
        <f t="shared" si="2"/>
        <v>0.5333333333333333</v>
      </c>
      <c r="D37" s="14">
        <f t="shared" si="2"/>
        <v>0.5111111111111111</v>
      </c>
      <c r="E37" s="14">
        <f t="shared" si="2"/>
        <v>0.5</v>
      </c>
      <c r="F37" s="14">
        <f t="shared" si="2"/>
        <v>0.48888888888888893</v>
      </c>
      <c r="G37" s="14">
        <f t="shared" si="2"/>
        <v>0.47777777777777775</v>
      </c>
      <c r="H37" s="14">
        <f t="shared" si="2"/>
        <v>0.4666666666666667</v>
      </c>
      <c r="I37" s="14">
        <f t="shared" si="2"/>
        <v>0.4466666666666666</v>
      </c>
      <c r="J37" s="14">
        <f t="shared" si="2"/>
        <v>0.44466666666666665</v>
      </c>
      <c r="K37" s="14">
        <f t="shared" si="2"/>
        <v>0.4444666666666666</v>
      </c>
      <c r="L37" s="14">
        <f t="shared" si="2"/>
        <v>0.44444666666666666</v>
      </c>
      <c r="N37" s="14">
        <v>0.5</v>
      </c>
      <c r="O37" s="14">
        <f t="shared" si="4"/>
        <v>0.6666666666666666</v>
      </c>
      <c r="P37" s="14">
        <f t="shared" si="4"/>
        <v>0.6666666666666666</v>
      </c>
      <c r="Q37" s="14">
        <f t="shared" si="4"/>
        <v>0.6666666666666666</v>
      </c>
      <c r="R37" s="14">
        <f t="shared" si="4"/>
        <v>0.6666666666666666</v>
      </c>
      <c r="S37" s="14">
        <f t="shared" si="4"/>
        <v>0.6666666666666666</v>
      </c>
      <c r="T37" s="14">
        <f t="shared" si="4"/>
        <v>0.6666666666666666</v>
      </c>
      <c r="U37" s="14">
        <f t="shared" si="4"/>
        <v>0.6666666666666666</v>
      </c>
      <c r="V37" s="14">
        <f t="shared" si="4"/>
        <v>0.6666666666666666</v>
      </c>
      <c r="W37" s="14">
        <f t="shared" si="4"/>
        <v>0.6666666666666666</v>
      </c>
      <c r="X37" s="14">
        <f t="shared" si="4"/>
        <v>0.6666666666666666</v>
      </c>
      <c r="Y37" s="14">
        <f t="shared" si="4"/>
        <v>0.6666666666666666</v>
      </c>
    </row>
    <row r="38" spans="1:25" ht="12.75">
      <c r="A38" s="14">
        <v>1</v>
      </c>
      <c r="B38" s="14">
        <f t="shared" si="2"/>
        <v>0.375</v>
      </c>
      <c r="C38" s="14">
        <f t="shared" si="2"/>
        <v>0.35</v>
      </c>
      <c r="D38" s="14">
        <f t="shared" si="2"/>
        <v>0.325</v>
      </c>
      <c r="E38" s="14">
        <f t="shared" si="2"/>
        <v>0.3125</v>
      </c>
      <c r="F38" s="14">
        <f t="shared" si="2"/>
        <v>0.3</v>
      </c>
      <c r="G38" s="14">
        <f t="shared" si="2"/>
        <v>0.2875</v>
      </c>
      <c r="H38" s="14">
        <f t="shared" si="2"/>
        <v>0.275</v>
      </c>
      <c r="I38" s="14">
        <f t="shared" si="2"/>
        <v>0.2525</v>
      </c>
      <c r="J38" s="14">
        <f t="shared" si="2"/>
        <v>0.25025</v>
      </c>
      <c r="K38" s="14">
        <f t="shared" si="2"/>
        <v>0.250025</v>
      </c>
      <c r="L38" s="14">
        <f t="shared" si="2"/>
        <v>0.2500025</v>
      </c>
      <c r="N38" s="14">
        <v>1</v>
      </c>
      <c r="O38" s="14">
        <f t="shared" si="4"/>
        <v>0.5</v>
      </c>
      <c r="P38" s="14">
        <f t="shared" si="4"/>
        <v>0.5</v>
      </c>
      <c r="Q38" s="14">
        <f t="shared" si="4"/>
        <v>0.5</v>
      </c>
      <c r="R38" s="14">
        <f t="shared" si="4"/>
        <v>0.5</v>
      </c>
      <c r="S38" s="14">
        <f t="shared" si="4"/>
        <v>0.5</v>
      </c>
      <c r="T38" s="14">
        <f t="shared" si="4"/>
        <v>0.5</v>
      </c>
      <c r="U38" s="14">
        <f t="shared" si="4"/>
        <v>0.5</v>
      </c>
      <c r="V38" s="14">
        <f t="shared" si="4"/>
        <v>0.5</v>
      </c>
      <c r="W38" s="14">
        <f t="shared" si="4"/>
        <v>0.5</v>
      </c>
      <c r="X38" s="14">
        <f t="shared" si="4"/>
        <v>0.5</v>
      </c>
      <c r="Y38" s="14">
        <f t="shared" si="4"/>
        <v>0.5</v>
      </c>
    </row>
    <row r="39" spans="1:25" ht="12.75">
      <c r="A39" s="14">
        <v>2</v>
      </c>
      <c r="B39" s="14">
        <f t="shared" si="2"/>
        <v>0.2222222222222222</v>
      </c>
      <c r="C39" s="14">
        <f t="shared" si="2"/>
        <v>0.2</v>
      </c>
      <c r="D39" s="14">
        <f t="shared" si="2"/>
        <v>0.17777777777777778</v>
      </c>
      <c r="E39" s="14">
        <f t="shared" si="2"/>
        <v>0.16666666666666666</v>
      </c>
      <c r="F39" s="14">
        <f t="shared" si="2"/>
        <v>0.15555555555555556</v>
      </c>
      <c r="G39" s="14">
        <f t="shared" si="2"/>
        <v>0.14444444444444446</v>
      </c>
      <c r="H39" s="14">
        <f t="shared" si="2"/>
        <v>0.13333333333333333</v>
      </c>
      <c r="I39" s="14">
        <f t="shared" si="2"/>
        <v>0.11333333333333334</v>
      </c>
      <c r="J39" s="14">
        <f t="shared" si="2"/>
        <v>0.11133333333333334</v>
      </c>
      <c r="K39" s="14">
        <f t="shared" si="2"/>
        <v>0.11113333333333333</v>
      </c>
      <c r="L39" s="14">
        <f t="shared" si="2"/>
        <v>0.11111333333333333</v>
      </c>
      <c r="N39" s="14">
        <v>2</v>
      </c>
      <c r="O39" s="14">
        <f t="shared" si="4"/>
        <v>0.3333333333333333</v>
      </c>
      <c r="P39" s="14">
        <f t="shared" si="4"/>
        <v>0.3333333333333333</v>
      </c>
      <c r="Q39" s="14">
        <f t="shared" si="4"/>
        <v>0.3333333333333333</v>
      </c>
      <c r="R39" s="14">
        <f t="shared" si="4"/>
        <v>0.3333333333333333</v>
      </c>
      <c r="S39" s="14">
        <f t="shared" si="4"/>
        <v>0.3333333333333333</v>
      </c>
      <c r="T39" s="14">
        <f t="shared" si="4"/>
        <v>0.3333333333333333</v>
      </c>
      <c r="U39" s="14">
        <f t="shared" si="4"/>
        <v>0.3333333333333333</v>
      </c>
      <c r="V39" s="14">
        <f t="shared" si="4"/>
        <v>0.3333333333333333</v>
      </c>
      <c r="W39" s="14">
        <f t="shared" si="4"/>
        <v>0.3333333333333333</v>
      </c>
      <c r="X39" s="14">
        <f t="shared" si="4"/>
        <v>0.3333333333333333</v>
      </c>
      <c r="Y39" s="14">
        <f t="shared" si="4"/>
        <v>0.3333333333333333</v>
      </c>
    </row>
    <row r="40" spans="1:25" ht="12.75">
      <c r="A40" s="14">
        <v>3</v>
      </c>
      <c r="B40" s="14">
        <f t="shared" si="2"/>
        <v>0.15625</v>
      </c>
      <c r="C40" s="14">
        <f t="shared" si="2"/>
        <v>0.1375</v>
      </c>
      <c r="D40" s="14">
        <f t="shared" si="2"/>
        <v>0.11875000000000001</v>
      </c>
      <c r="E40" s="14">
        <f t="shared" si="2"/>
        <v>0.109375</v>
      </c>
      <c r="F40" s="14">
        <f t="shared" si="2"/>
        <v>0.09999999999999999</v>
      </c>
      <c r="G40" s="14">
        <f t="shared" si="2"/>
        <v>0.09062500000000001</v>
      </c>
      <c r="H40" s="14">
        <f t="shared" si="2"/>
        <v>0.08124999999999999</v>
      </c>
      <c r="I40" s="14">
        <f t="shared" si="2"/>
        <v>0.064375</v>
      </c>
      <c r="J40" s="14">
        <f t="shared" si="2"/>
        <v>0.06268750000000001</v>
      </c>
      <c r="K40" s="14">
        <f t="shared" si="2"/>
        <v>0.06251875</v>
      </c>
      <c r="L40" s="14">
        <f t="shared" si="2"/>
        <v>0.06250187499999998</v>
      </c>
      <c r="N40" s="14">
        <v>3</v>
      </c>
      <c r="O40" s="14">
        <f t="shared" si="4"/>
        <v>0.25</v>
      </c>
      <c r="P40" s="14">
        <f t="shared" si="4"/>
        <v>0.25</v>
      </c>
      <c r="Q40" s="14">
        <f t="shared" si="4"/>
        <v>0.25</v>
      </c>
      <c r="R40" s="14">
        <f t="shared" si="4"/>
        <v>0.25</v>
      </c>
      <c r="S40" s="14">
        <f t="shared" si="4"/>
        <v>0.25</v>
      </c>
      <c r="T40" s="14">
        <f t="shared" si="4"/>
        <v>0.25</v>
      </c>
      <c r="U40" s="14">
        <f t="shared" si="4"/>
        <v>0.25</v>
      </c>
      <c r="V40" s="14">
        <f t="shared" si="4"/>
        <v>0.25</v>
      </c>
      <c r="W40" s="14">
        <f t="shared" si="4"/>
        <v>0.25</v>
      </c>
      <c r="X40" s="14">
        <f t="shared" si="4"/>
        <v>0.25</v>
      </c>
      <c r="Y40" s="14">
        <f t="shared" si="4"/>
        <v>0.25</v>
      </c>
    </row>
    <row r="41" spans="1:25" ht="12.75">
      <c r="A41" s="14">
        <v>5</v>
      </c>
      <c r="B41" s="14">
        <f aca="true" t="shared" si="5" ref="B41:L42">($A41*(1-B$24)+1)/($A41+1)^2</f>
        <v>0.09722222222222222</v>
      </c>
      <c r="C41" s="14">
        <f t="shared" si="5"/>
        <v>0.08333333333333333</v>
      </c>
      <c r="D41" s="14">
        <f t="shared" si="5"/>
        <v>0.06944444444444445</v>
      </c>
      <c r="E41" s="14">
        <f t="shared" si="5"/>
        <v>0.0625</v>
      </c>
      <c r="F41" s="14">
        <f t="shared" si="5"/>
        <v>0.05555555555555555</v>
      </c>
      <c r="G41" s="14">
        <f t="shared" si="5"/>
        <v>0.04861111111111111</v>
      </c>
      <c r="H41" s="14">
        <f t="shared" si="5"/>
        <v>0.041666666666666664</v>
      </c>
      <c r="I41" s="14">
        <f t="shared" si="5"/>
        <v>0.029166666666666667</v>
      </c>
      <c r="J41" s="14">
        <f t="shared" si="5"/>
        <v>0.027916666666666663</v>
      </c>
      <c r="K41" s="14">
        <f t="shared" si="5"/>
        <v>0.027791666666666666</v>
      </c>
      <c r="L41" s="14">
        <f t="shared" si="5"/>
        <v>0.027779166666666664</v>
      </c>
      <c r="N41" s="14">
        <v>5</v>
      </c>
      <c r="O41" s="14">
        <f t="shared" si="4"/>
        <v>0.16666666666666666</v>
      </c>
      <c r="P41" s="14">
        <f t="shared" si="4"/>
        <v>0.16666666666666666</v>
      </c>
      <c r="Q41" s="14">
        <f t="shared" si="4"/>
        <v>0.16666666666666666</v>
      </c>
      <c r="R41" s="14">
        <f t="shared" si="4"/>
        <v>0.16666666666666666</v>
      </c>
      <c r="S41" s="14">
        <f t="shared" si="4"/>
        <v>0.16666666666666666</v>
      </c>
      <c r="T41" s="14">
        <f t="shared" si="4"/>
        <v>0.16666666666666666</v>
      </c>
      <c r="U41" s="14">
        <f t="shared" si="4"/>
        <v>0.16666666666666666</v>
      </c>
      <c r="V41" s="14">
        <f t="shared" si="4"/>
        <v>0.16666666666666666</v>
      </c>
      <c r="W41" s="14">
        <f t="shared" si="4"/>
        <v>0.16666666666666666</v>
      </c>
      <c r="X41" s="14">
        <f t="shared" si="4"/>
        <v>0.16666666666666666</v>
      </c>
      <c r="Y41" s="14">
        <f t="shared" si="4"/>
        <v>0.16666666666666666</v>
      </c>
    </row>
    <row r="42" spans="1:25" ht="12.75">
      <c r="A42" s="14">
        <v>10</v>
      </c>
      <c r="B42" s="14">
        <f t="shared" si="5"/>
        <v>0.049586776859504134</v>
      </c>
      <c r="C42" s="14">
        <f t="shared" si="5"/>
        <v>0.04132231404958678</v>
      </c>
      <c r="D42" s="14">
        <f t="shared" si="5"/>
        <v>0.03305785123966942</v>
      </c>
      <c r="E42" s="14">
        <f t="shared" si="5"/>
        <v>0.028925619834710745</v>
      </c>
      <c r="F42" s="14">
        <f t="shared" si="5"/>
        <v>0.024793388429752063</v>
      </c>
      <c r="G42" s="14">
        <f t="shared" si="5"/>
        <v>0.02066115702479339</v>
      </c>
      <c r="H42" s="14">
        <f t="shared" si="5"/>
        <v>0.016528925619834708</v>
      </c>
      <c r="I42" s="14">
        <f t="shared" si="5"/>
        <v>0.009090909090909092</v>
      </c>
      <c r="J42" s="14">
        <f t="shared" si="5"/>
        <v>0.008347107438016529</v>
      </c>
      <c r="K42" s="14">
        <f t="shared" si="5"/>
        <v>0.008272727272727272</v>
      </c>
      <c r="L42" s="14">
        <f t="shared" si="5"/>
        <v>0.008265289256198344</v>
      </c>
      <c r="N42" s="14">
        <v>10</v>
      </c>
      <c r="O42" s="14">
        <f t="shared" si="4"/>
        <v>0.09090909090909091</v>
      </c>
      <c r="P42" s="14">
        <f t="shared" si="4"/>
        <v>0.09090909090909091</v>
      </c>
      <c r="Q42" s="14">
        <f t="shared" si="4"/>
        <v>0.09090909090909091</v>
      </c>
      <c r="R42" s="14">
        <f t="shared" si="4"/>
        <v>0.09090909090909091</v>
      </c>
      <c r="S42" s="14">
        <f t="shared" si="4"/>
        <v>0.09090909090909091</v>
      </c>
      <c r="T42" s="14">
        <f t="shared" si="4"/>
        <v>0.09090909090909091</v>
      </c>
      <c r="U42" s="14">
        <f t="shared" si="4"/>
        <v>0.09090909090909091</v>
      </c>
      <c r="V42" s="14">
        <f t="shared" si="4"/>
        <v>0.09090909090909091</v>
      </c>
      <c r="W42" s="14">
        <f t="shared" si="4"/>
        <v>0.09090909090909091</v>
      </c>
      <c r="X42" s="14">
        <f t="shared" si="4"/>
        <v>0.09090909090909091</v>
      </c>
      <c r="Y42" s="14">
        <f t="shared" si="4"/>
        <v>0.09090909090909091</v>
      </c>
    </row>
    <row r="44" spans="1:15" ht="12.75">
      <c r="A44" s="28"/>
      <c r="B44" s="28"/>
      <c r="C44" s="28"/>
      <c r="D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12.75">
      <c r="A45" s="3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ht="12.75">
      <c r="B46" s="14" t="s">
        <v>35</v>
      </c>
    </row>
    <row r="47" spans="1:15" ht="12.75">
      <c r="A47" s="35" t="s">
        <v>36</v>
      </c>
      <c r="B47" s="36">
        <v>0.5</v>
      </c>
      <c r="C47" s="22">
        <v>0.6</v>
      </c>
      <c r="D47" s="22">
        <v>0.7</v>
      </c>
      <c r="E47" s="22">
        <v>0.75</v>
      </c>
      <c r="F47" s="22">
        <v>0.8</v>
      </c>
      <c r="G47" s="22">
        <v>0.85</v>
      </c>
      <c r="H47" s="22">
        <v>0.9</v>
      </c>
      <c r="I47" s="22">
        <v>0.99</v>
      </c>
      <c r="J47" s="22">
        <v>0.999</v>
      </c>
      <c r="K47" s="22">
        <v>0.9999</v>
      </c>
      <c r="L47" s="22">
        <v>0.99999</v>
      </c>
      <c r="M47" s="28"/>
      <c r="N47" s="28"/>
      <c r="O47" s="28"/>
    </row>
    <row r="48" spans="1:15" ht="12.75">
      <c r="A48" s="14">
        <v>1E-05</v>
      </c>
      <c r="B48" s="14">
        <f aca="true" t="shared" si="6" ref="B48:L65">(1-B$47)/($A48+1-B$47)</f>
        <v>0.9999800003999919</v>
      </c>
      <c r="C48" s="14">
        <f t="shared" si="6"/>
        <v>0.9999750006249842</v>
      </c>
      <c r="D48" s="14">
        <f t="shared" si="6"/>
        <v>0.9999666677777406</v>
      </c>
      <c r="E48" s="14">
        <f t="shared" si="6"/>
        <v>0.9999600015999357</v>
      </c>
      <c r="F48" s="14">
        <f t="shared" si="6"/>
        <v>0.9999500024998746</v>
      </c>
      <c r="G48" s="14">
        <f t="shared" si="6"/>
        <v>0.9999333377774811</v>
      </c>
      <c r="H48" s="14">
        <f t="shared" si="6"/>
        <v>0.9999000099989994</v>
      </c>
      <c r="I48" s="14">
        <f t="shared" si="6"/>
        <v>0.9990009990009925</v>
      </c>
      <c r="J48" s="14">
        <f t="shared" si="6"/>
        <v>0.9900990099009259</v>
      </c>
      <c r="K48" s="14">
        <f t="shared" si="6"/>
        <v>0.9090909090903586</v>
      </c>
      <c r="L48" s="14">
        <f t="shared" si="6"/>
        <v>0.49999999999722444</v>
      </c>
      <c r="M48" s="28"/>
      <c r="N48" s="28"/>
      <c r="O48" s="28"/>
    </row>
    <row r="49" spans="1:15" ht="12.75">
      <c r="A49" s="14">
        <v>4E-05</v>
      </c>
      <c r="B49" s="14">
        <f t="shared" si="6"/>
        <v>0.999920006399488</v>
      </c>
      <c r="C49" s="14">
        <f t="shared" si="6"/>
        <v>0.999900009999</v>
      </c>
      <c r="D49" s="14">
        <f t="shared" si="6"/>
        <v>0.9998666844420743</v>
      </c>
      <c r="E49" s="14">
        <f t="shared" si="6"/>
        <v>0.9998400255959045</v>
      </c>
      <c r="F49" s="14">
        <f t="shared" si="6"/>
        <v>0.9998000399920014</v>
      </c>
      <c r="G49" s="14">
        <f t="shared" si="6"/>
        <v>0.9997334044254863</v>
      </c>
      <c r="H49" s="14">
        <f t="shared" si="6"/>
        <v>0.9996001599360252</v>
      </c>
      <c r="I49" s="14">
        <f t="shared" si="6"/>
        <v>0.9960159362549761</v>
      </c>
      <c r="J49" s="14">
        <f t="shared" si="6"/>
        <v>0.9615384615384246</v>
      </c>
      <c r="K49" s="14">
        <f t="shared" si="6"/>
        <v>0.7142857142854877</v>
      </c>
      <c r="L49" s="14">
        <f t="shared" si="6"/>
        <v>0.19999999999911183</v>
      </c>
      <c r="M49" s="28"/>
      <c r="N49" s="28"/>
      <c r="O49" s="28"/>
    </row>
    <row r="50" spans="1:15" ht="12.75">
      <c r="A50" s="14">
        <v>0.0001</v>
      </c>
      <c r="B50" s="14">
        <f t="shared" si="6"/>
        <v>0.9998000399920016</v>
      </c>
      <c r="C50" s="14">
        <f t="shared" si="6"/>
        <v>0.9997500624843789</v>
      </c>
      <c r="D50" s="14">
        <f t="shared" si="6"/>
        <v>0.9996667777407531</v>
      </c>
      <c r="E50" s="14">
        <f t="shared" si="6"/>
        <v>0.9996001599360256</v>
      </c>
      <c r="F50" s="14">
        <f t="shared" si="6"/>
        <v>0.9995002498750625</v>
      </c>
      <c r="G50" s="14">
        <f t="shared" si="6"/>
        <v>0.999333777481679</v>
      </c>
      <c r="H50" s="14">
        <f t="shared" si="6"/>
        <v>0.9990009990009991</v>
      </c>
      <c r="I50" s="14">
        <f t="shared" si="6"/>
        <v>0.9900990099009912</v>
      </c>
      <c r="J50" s="14">
        <f t="shared" si="6"/>
        <v>0.9090909090909183</v>
      </c>
      <c r="K50" s="14">
        <f t="shared" si="6"/>
        <v>0.5</v>
      </c>
      <c r="L50" s="14">
        <f t="shared" si="6"/>
        <v>0.0909090909087239</v>
      </c>
      <c r="M50" s="28"/>
      <c r="N50" s="28"/>
      <c r="O50" s="28"/>
    </row>
    <row r="51" spans="1:15" ht="12.75">
      <c r="A51" s="14">
        <v>0.0004</v>
      </c>
      <c r="B51" s="14">
        <f t="shared" si="6"/>
        <v>0.9992006394884093</v>
      </c>
      <c r="C51" s="14">
        <f t="shared" si="6"/>
        <v>0.9990009990009991</v>
      </c>
      <c r="D51" s="14">
        <f t="shared" si="6"/>
        <v>0.9986684420772305</v>
      </c>
      <c r="E51" s="14">
        <f t="shared" si="6"/>
        <v>0.9984025559105433</v>
      </c>
      <c r="F51" s="14">
        <f t="shared" si="6"/>
        <v>0.9980039920159682</v>
      </c>
      <c r="G51" s="14">
        <f t="shared" si="6"/>
        <v>0.9973404255319152</v>
      </c>
      <c r="H51" s="14">
        <f t="shared" si="6"/>
        <v>0.9960159362549805</v>
      </c>
      <c r="I51" s="14">
        <f t="shared" si="6"/>
        <v>0.9615384615384657</v>
      </c>
      <c r="J51" s="14">
        <f t="shared" si="6"/>
        <v>0.714285714285737</v>
      </c>
      <c r="K51" s="14">
        <f t="shared" si="6"/>
        <v>0.2</v>
      </c>
      <c r="L51" s="14">
        <f t="shared" si="6"/>
        <v>0.024390243902333353</v>
      </c>
      <c r="M51" s="28"/>
      <c r="N51" s="28"/>
      <c r="O51" s="28"/>
    </row>
    <row r="52" spans="1:15" ht="12.75">
      <c r="A52" s="14">
        <v>0.001</v>
      </c>
      <c r="B52" s="14">
        <f t="shared" si="6"/>
        <v>0.9980039920159682</v>
      </c>
      <c r="C52" s="14">
        <f t="shared" si="6"/>
        <v>0.9975062344139654</v>
      </c>
      <c r="D52" s="14">
        <f t="shared" si="6"/>
        <v>0.9966777408637877</v>
      </c>
      <c r="E52" s="14">
        <f t="shared" si="6"/>
        <v>0.9960159362549805</v>
      </c>
      <c r="F52" s="14">
        <f t="shared" si="6"/>
        <v>0.9950248756218911</v>
      </c>
      <c r="G52" s="14">
        <f t="shared" si="6"/>
        <v>0.9933774834437094</v>
      </c>
      <c r="H52" s="14">
        <f t="shared" si="6"/>
        <v>0.9900990099009912</v>
      </c>
      <c r="I52" s="14">
        <f t="shared" si="6"/>
        <v>0.9090909090909183</v>
      </c>
      <c r="J52" s="14">
        <f t="shared" si="6"/>
        <v>0.5000000000000278</v>
      </c>
      <c r="K52" s="14">
        <f t="shared" si="6"/>
        <v>0.09090909090909091</v>
      </c>
      <c r="L52" s="14">
        <f t="shared" si="6"/>
        <v>0.009900990098966366</v>
      </c>
      <c r="M52" s="28"/>
      <c r="N52" s="28"/>
      <c r="O52" s="28"/>
    </row>
    <row r="53" spans="1:15" ht="12.75">
      <c r="A53" s="14">
        <v>0.004</v>
      </c>
      <c r="B53" s="14">
        <f t="shared" si="6"/>
        <v>0.9920634920634921</v>
      </c>
      <c r="C53" s="14">
        <f t="shared" si="6"/>
        <v>0.9900990099009901</v>
      </c>
      <c r="D53" s="14">
        <f t="shared" si="6"/>
        <v>0.9868421052631579</v>
      </c>
      <c r="E53" s="14">
        <f t="shared" si="6"/>
        <v>0.984251968503937</v>
      </c>
      <c r="F53" s="14">
        <f t="shared" si="6"/>
        <v>0.9803921568627451</v>
      </c>
      <c r="G53" s="14">
        <f t="shared" si="6"/>
        <v>0.974025974025974</v>
      </c>
      <c r="H53" s="14">
        <f t="shared" si="6"/>
        <v>0.9615384615384615</v>
      </c>
      <c r="I53" s="14">
        <f t="shared" si="6"/>
        <v>0.7142857142857143</v>
      </c>
      <c r="J53" s="14">
        <f t="shared" si="6"/>
        <v>0.2</v>
      </c>
      <c r="K53" s="14">
        <f t="shared" si="6"/>
        <v>0.02439024390243638</v>
      </c>
      <c r="L53" s="14">
        <f t="shared" si="6"/>
        <v>0.0024937655860235897</v>
      </c>
      <c r="M53" s="28"/>
      <c r="N53" s="28"/>
      <c r="O53" s="28"/>
    </row>
    <row r="54" spans="1:15" ht="12.75">
      <c r="A54" s="14">
        <v>0.01</v>
      </c>
      <c r="B54" s="14">
        <f t="shared" si="6"/>
        <v>0.9803921568627451</v>
      </c>
      <c r="C54" s="14">
        <f t="shared" si="6"/>
        <v>0.975609756097561</v>
      </c>
      <c r="D54" s="14">
        <f t="shared" si="6"/>
        <v>0.967741935483871</v>
      </c>
      <c r="E54" s="14">
        <f t="shared" si="6"/>
        <v>0.9615384615384615</v>
      </c>
      <c r="F54" s="14">
        <f t="shared" si="6"/>
        <v>0.9523809523809523</v>
      </c>
      <c r="G54" s="14">
        <f t="shared" si="6"/>
        <v>0.9375</v>
      </c>
      <c r="H54" s="14">
        <f t="shared" si="6"/>
        <v>0.909090909090909</v>
      </c>
      <c r="I54" s="14">
        <f t="shared" si="6"/>
        <v>0.5</v>
      </c>
      <c r="J54" s="14">
        <f t="shared" si="6"/>
        <v>0.09090909090909091</v>
      </c>
      <c r="K54" s="14">
        <f t="shared" si="6"/>
        <v>0.009900990099008813</v>
      </c>
      <c r="L54" s="14">
        <f t="shared" si="6"/>
        <v>0.0009990009989964562</v>
      </c>
      <c r="M54" s="28"/>
      <c r="N54" s="28"/>
      <c r="O54" s="28"/>
    </row>
    <row r="55" spans="1:15" ht="12.75">
      <c r="A55" s="14">
        <v>0.02</v>
      </c>
      <c r="B55" s="14">
        <f t="shared" si="6"/>
        <v>0.9615384615384615</v>
      </c>
      <c r="C55" s="14">
        <f t="shared" si="6"/>
        <v>0.9523809523809523</v>
      </c>
      <c r="D55" s="14">
        <f t="shared" si="6"/>
        <v>0.9375</v>
      </c>
      <c r="E55" s="14">
        <f t="shared" si="6"/>
        <v>0.9259259259259258</v>
      </c>
      <c r="F55" s="14">
        <f t="shared" si="6"/>
        <v>0.909090909090909</v>
      </c>
      <c r="G55" s="14">
        <f t="shared" si="6"/>
        <v>0.8823529411764706</v>
      </c>
      <c r="H55" s="14">
        <f t="shared" si="6"/>
        <v>0.8333333333333331</v>
      </c>
      <c r="I55" s="14">
        <f t="shared" si="6"/>
        <v>0.3333333333333333</v>
      </c>
      <c r="J55" s="14">
        <f t="shared" si="6"/>
        <v>0.047619047619047616</v>
      </c>
      <c r="K55" s="14">
        <f t="shared" si="6"/>
        <v>0.004975124378108903</v>
      </c>
      <c r="L55" s="14">
        <f t="shared" si="6"/>
        <v>0.0004997501249352575</v>
      </c>
      <c r="M55" s="28"/>
      <c r="N55" s="28"/>
      <c r="O55" s="28"/>
    </row>
    <row r="56" spans="1:15" ht="12.75">
      <c r="A56" s="14">
        <v>0.05</v>
      </c>
      <c r="B56" s="14">
        <f t="shared" si="6"/>
        <v>0.9090909090909091</v>
      </c>
      <c r="C56" s="14">
        <f t="shared" si="6"/>
        <v>0.8888888888888888</v>
      </c>
      <c r="D56" s="14">
        <f t="shared" si="6"/>
        <v>0.8571428571428571</v>
      </c>
      <c r="E56" s="14">
        <f t="shared" si="6"/>
        <v>0.8333333333333333</v>
      </c>
      <c r="F56" s="14">
        <f t="shared" si="6"/>
        <v>0.7999999999999998</v>
      </c>
      <c r="G56" s="14">
        <f t="shared" si="6"/>
        <v>0.7499999999999999</v>
      </c>
      <c r="H56" s="14">
        <f t="shared" si="6"/>
        <v>0.6666666666666664</v>
      </c>
      <c r="I56" s="14">
        <f t="shared" si="6"/>
        <v>0.16666666666666666</v>
      </c>
      <c r="J56" s="14">
        <f t="shared" si="6"/>
        <v>0.0196078431372549</v>
      </c>
      <c r="K56" s="14">
        <f t="shared" si="6"/>
        <v>0.0019960079840317148</v>
      </c>
      <c r="L56" s="14">
        <f t="shared" si="6"/>
        <v>0.00019996000799749031</v>
      </c>
      <c r="M56" s="28"/>
      <c r="N56" s="28"/>
      <c r="O56" s="28"/>
    </row>
    <row r="57" spans="1:15" ht="12.75">
      <c r="A57" s="14">
        <v>0.1</v>
      </c>
      <c r="B57" s="14">
        <f t="shared" si="6"/>
        <v>0.8333333333333333</v>
      </c>
      <c r="C57" s="14">
        <f t="shared" si="6"/>
        <v>0.7999999999999998</v>
      </c>
      <c r="D57" s="14">
        <f t="shared" si="6"/>
        <v>0.7499999999999999</v>
      </c>
      <c r="E57" s="14">
        <f t="shared" si="6"/>
        <v>0.7142857142857141</v>
      </c>
      <c r="F57" s="14">
        <f t="shared" si="6"/>
        <v>0.6666666666666664</v>
      </c>
      <c r="G57" s="14">
        <f t="shared" si="6"/>
        <v>0.5999999999999999</v>
      </c>
      <c r="H57" s="14">
        <f t="shared" si="6"/>
        <v>0.4999999999999997</v>
      </c>
      <c r="I57" s="14">
        <f t="shared" si="6"/>
        <v>0.09090909090909091</v>
      </c>
      <c r="J57" s="14">
        <f t="shared" si="6"/>
        <v>0.009900990099009901</v>
      </c>
      <c r="K57" s="14">
        <f t="shared" si="6"/>
        <v>0.0009990009990008882</v>
      </c>
      <c r="L57" s="14">
        <f t="shared" si="6"/>
        <v>9.999000099944491E-05</v>
      </c>
      <c r="M57" s="28"/>
      <c r="N57" s="28"/>
      <c r="O57" s="28"/>
    </row>
    <row r="58" spans="1:15" ht="12.75">
      <c r="A58" s="14">
        <v>0.2</v>
      </c>
      <c r="B58" s="14">
        <f t="shared" si="6"/>
        <v>0.7142857142857143</v>
      </c>
      <c r="C58" s="14">
        <f t="shared" si="6"/>
        <v>0.6666666666666667</v>
      </c>
      <c r="D58" s="14">
        <f t="shared" si="6"/>
        <v>0.6000000000000001</v>
      </c>
      <c r="E58" s="14">
        <f t="shared" si="6"/>
        <v>0.5555555555555556</v>
      </c>
      <c r="F58" s="14">
        <f t="shared" si="6"/>
        <v>0.5</v>
      </c>
      <c r="G58" s="14">
        <f t="shared" si="6"/>
        <v>0.42857142857142866</v>
      </c>
      <c r="H58" s="14">
        <f t="shared" si="6"/>
        <v>0.3333333333333333</v>
      </c>
      <c r="I58" s="14">
        <f t="shared" si="6"/>
        <v>0.04761904761904767</v>
      </c>
      <c r="J58" s="14">
        <f t="shared" si="6"/>
        <v>0.004975124378109458</v>
      </c>
      <c r="K58" s="14">
        <f t="shared" si="6"/>
        <v>0.0004997501249374764</v>
      </c>
      <c r="L58" s="14">
        <f t="shared" si="6"/>
        <v>4.9997500124766236E-05</v>
      </c>
      <c r="M58" s="28"/>
      <c r="N58" s="28"/>
      <c r="O58" s="28"/>
    </row>
    <row r="59" spans="1:15" ht="12.75">
      <c r="A59" s="14">
        <v>0.3</v>
      </c>
      <c r="B59" s="14">
        <f t="shared" si="6"/>
        <v>0.625</v>
      </c>
      <c r="C59" s="14">
        <f t="shared" si="6"/>
        <v>0.5714285714285714</v>
      </c>
      <c r="D59" s="14">
        <f t="shared" si="6"/>
        <v>0.5</v>
      </c>
      <c r="E59" s="14">
        <f t="shared" si="6"/>
        <v>0.45454545454545453</v>
      </c>
      <c r="F59" s="14">
        <f t="shared" si="6"/>
        <v>0.3999999999999999</v>
      </c>
      <c r="G59" s="14">
        <f t="shared" si="6"/>
        <v>0.3333333333333333</v>
      </c>
      <c r="H59" s="14">
        <f t="shared" si="6"/>
        <v>0.24999999999999994</v>
      </c>
      <c r="I59" s="14">
        <f t="shared" si="6"/>
        <v>0.03225806451612905</v>
      </c>
      <c r="J59" s="14">
        <f t="shared" si="6"/>
        <v>0.003322259136212627</v>
      </c>
      <c r="K59" s="14">
        <f t="shared" si="6"/>
        <v>0.00033322225924688095</v>
      </c>
      <c r="L59" s="14">
        <f t="shared" si="6"/>
        <v>3.333222225910633E-05</v>
      </c>
      <c r="M59" s="28"/>
      <c r="N59" s="28"/>
      <c r="O59" s="28"/>
    </row>
    <row r="60" spans="1:15" ht="12.75">
      <c r="A60" s="14">
        <v>0.5</v>
      </c>
      <c r="B60" s="14">
        <f t="shared" si="6"/>
        <v>0.5</v>
      </c>
      <c r="C60" s="14">
        <f t="shared" si="6"/>
        <v>0.4444444444444445</v>
      </c>
      <c r="D60" s="14">
        <f t="shared" si="6"/>
        <v>0.37500000000000006</v>
      </c>
      <c r="E60" s="14">
        <f t="shared" si="6"/>
        <v>0.3333333333333333</v>
      </c>
      <c r="F60" s="14">
        <f t="shared" si="6"/>
        <v>0.28571428571428564</v>
      </c>
      <c r="G60" s="14">
        <f t="shared" si="6"/>
        <v>0.23076923076923078</v>
      </c>
      <c r="H60" s="14">
        <f t="shared" si="6"/>
        <v>0.16666666666666663</v>
      </c>
      <c r="I60" s="14">
        <f t="shared" si="6"/>
        <v>0.01960784313725492</v>
      </c>
      <c r="J60" s="14">
        <f t="shared" si="6"/>
        <v>0.0019960079840319377</v>
      </c>
      <c r="K60" s="14">
        <f t="shared" si="6"/>
        <v>0.0001999600079983783</v>
      </c>
      <c r="L60" s="14">
        <f t="shared" si="6"/>
        <v>1.9999600007908822E-05</v>
      </c>
      <c r="M60" s="28"/>
      <c r="N60" s="28"/>
      <c r="O60" s="28"/>
    </row>
    <row r="61" spans="1:15" ht="12.75">
      <c r="A61" s="14">
        <v>1</v>
      </c>
      <c r="B61" s="14">
        <f t="shared" si="6"/>
        <v>0.3333333333333333</v>
      </c>
      <c r="C61" s="14">
        <f t="shared" si="6"/>
        <v>0.28571428571428575</v>
      </c>
      <c r="D61" s="14">
        <f t="shared" si="6"/>
        <v>0.23076923076923078</v>
      </c>
      <c r="E61" s="14">
        <f t="shared" si="6"/>
        <v>0.2</v>
      </c>
      <c r="F61" s="14">
        <f t="shared" si="6"/>
        <v>0.16666666666666663</v>
      </c>
      <c r="G61" s="14">
        <f t="shared" si="6"/>
        <v>0.13043478260869568</v>
      </c>
      <c r="H61" s="14">
        <f t="shared" si="6"/>
        <v>0.09090909090909088</v>
      </c>
      <c r="I61" s="14">
        <f t="shared" si="6"/>
        <v>0.00990099009900991</v>
      </c>
      <c r="J61" s="14">
        <f t="shared" si="6"/>
        <v>0.000999000999001</v>
      </c>
      <c r="K61" s="14">
        <f t="shared" si="6"/>
        <v>9.9990000999889E-05</v>
      </c>
      <c r="L61" s="14">
        <f t="shared" si="6"/>
        <v>9.99990000095448E-06</v>
      </c>
      <c r="M61" s="28"/>
      <c r="N61" s="28"/>
      <c r="O61" s="28"/>
    </row>
    <row r="62" spans="1:15" ht="12.75">
      <c r="A62" s="14">
        <v>2</v>
      </c>
      <c r="B62" s="14">
        <f t="shared" si="6"/>
        <v>0.2</v>
      </c>
      <c r="C62" s="14">
        <f t="shared" si="6"/>
        <v>0.16666666666666669</v>
      </c>
      <c r="D62" s="14">
        <f t="shared" si="6"/>
        <v>0.13043478260869568</v>
      </c>
      <c r="E62" s="14">
        <f t="shared" si="6"/>
        <v>0.1111111111111111</v>
      </c>
      <c r="F62" s="14">
        <f t="shared" si="6"/>
        <v>0.09090909090909088</v>
      </c>
      <c r="G62" s="14">
        <f t="shared" si="6"/>
        <v>0.06976744186046513</v>
      </c>
      <c r="H62" s="14">
        <f t="shared" si="6"/>
        <v>0.04761904761904761</v>
      </c>
      <c r="I62" s="14">
        <f t="shared" si="6"/>
        <v>0.004975124378109458</v>
      </c>
      <c r="J62" s="14">
        <f t="shared" si="6"/>
        <v>0.0004997501249375317</v>
      </c>
      <c r="K62" s="14">
        <f t="shared" si="6"/>
        <v>4.9997500124988246E-05</v>
      </c>
      <c r="L62" s="14">
        <f t="shared" si="6"/>
        <v>4.999975000102244E-06</v>
      </c>
      <c r="M62" s="28"/>
      <c r="N62" s="28"/>
      <c r="O62" s="28"/>
    </row>
    <row r="63" spans="1:15" ht="12.75">
      <c r="A63" s="14">
        <v>3</v>
      </c>
      <c r="B63" s="14">
        <f t="shared" si="6"/>
        <v>0.14285714285714285</v>
      </c>
      <c r="C63" s="14">
        <f t="shared" si="6"/>
        <v>0.11764705882352942</v>
      </c>
      <c r="D63" s="14">
        <f t="shared" si="6"/>
        <v>0.09090909090909093</v>
      </c>
      <c r="E63" s="14">
        <f t="shared" si="6"/>
        <v>0.07692307692307693</v>
      </c>
      <c r="F63" s="14">
        <f t="shared" si="6"/>
        <v>0.062499999999999986</v>
      </c>
      <c r="G63" s="14">
        <f t="shared" si="6"/>
        <v>0.04761904761904763</v>
      </c>
      <c r="H63" s="14">
        <f t="shared" si="6"/>
        <v>0.032258064516129024</v>
      </c>
      <c r="I63" s="14">
        <f t="shared" si="6"/>
        <v>0.0033222591362126277</v>
      </c>
      <c r="J63" s="14">
        <f t="shared" si="6"/>
        <v>0.000333222259246918</v>
      </c>
      <c r="K63" s="14">
        <f t="shared" si="6"/>
        <v>3.3332222259254355E-05</v>
      </c>
      <c r="L63" s="14">
        <f t="shared" si="6"/>
        <v>3.333322222244089E-06</v>
      </c>
      <c r="M63" s="28"/>
      <c r="N63" s="28"/>
      <c r="O63" s="28"/>
    </row>
    <row r="64" spans="1:15" ht="12.75">
      <c r="A64" s="14">
        <v>5</v>
      </c>
      <c r="B64" s="14">
        <f t="shared" si="6"/>
        <v>0.09090909090909091</v>
      </c>
      <c r="C64" s="14">
        <f t="shared" si="6"/>
        <v>0.07407407407407407</v>
      </c>
      <c r="D64" s="14">
        <f t="shared" si="6"/>
        <v>0.05660377358490567</v>
      </c>
      <c r="E64" s="14">
        <f t="shared" si="6"/>
        <v>0.047619047619047616</v>
      </c>
      <c r="F64" s="14">
        <f t="shared" si="6"/>
        <v>0.03846153846153845</v>
      </c>
      <c r="G64" s="14">
        <f t="shared" si="6"/>
        <v>0.02912621359223301</v>
      </c>
      <c r="H64" s="14">
        <f t="shared" si="6"/>
        <v>0.019607843137254898</v>
      </c>
      <c r="I64" s="14">
        <f t="shared" si="6"/>
        <v>0.001996007984031938</v>
      </c>
      <c r="J64" s="14">
        <f t="shared" si="6"/>
        <v>0.00019996000799840047</v>
      </c>
      <c r="K64" s="14">
        <f t="shared" si="6"/>
        <v>1.999960000799764E-05</v>
      </c>
      <c r="L64" s="14">
        <f t="shared" si="6"/>
        <v>1.9999959999988982E-06</v>
      </c>
      <c r="M64" s="28"/>
      <c r="N64" s="28"/>
      <c r="O64" s="28"/>
    </row>
    <row r="65" spans="1:15" ht="12.75">
      <c r="A65" s="14">
        <v>10</v>
      </c>
      <c r="B65" s="14">
        <f t="shared" si="6"/>
        <v>0.047619047619047616</v>
      </c>
      <c r="C65" s="14">
        <f t="shared" si="6"/>
        <v>0.038461538461538464</v>
      </c>
      <c r="D65" s="14">
        <f t="shared" si="6"/>
        <v>0.02912621359223301</v>
      </c>
      <c r="E65" s="14">
        <f t="shared" si="6"/>
        <v>0.024390243902439025</v>
      </c>
      <c r="F65" s="14">
        <f t="shared" si="6"/>
        <v>0.019607843137254898</v>
      </c>
      <c r="G65" s="14">
        <f t="shared" si="6"/>
        <v>0.01477832512315271</v>
      </c>
      <c r="H65" s="14">
        <f t="shared" si="6"/>
        <v>0.0099009900990099</v>
      </c>
      <c r="I65" s="14">
        <f t="shared" si="6"/>
        <v>0.0009990009990009999</v>
      </c>
      <c r="J65" s="14">
        <f t="shared" si="6"/>
        <v>9.999000099990011E-05</v>
      </c>
      <c r="K65" s="14">
        <f t="shared" si="6"/>
        <v>9.99990000099889E-06</v>
      </c>
      <c r="L65" s="14">
        <f t="shared" si="6"/>
        <v>9.99998999996449E-07</v>
      </c>
      <c r="M65" s="28"/>
      <c r="N65" s="28"/>
      <c r="O65" s="28"/>
    </row>
    <row r="71" spans="13:26" ht="12.75"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2:26" ht="12.75">
      <c r="B72" s="14" t="s">
        <v>35</v>
      </c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2.75">
      <c r="A73" s="35" t="s">
        <v>36</v>
      </c>
      <c r="B73" s="36">
        <v>0.5</v>
      </c>
      <c r="C73" s="22">
        <v>0.6</v>
      </c>
      <c r="D73" s="22">
        <v>0.7</v>
      </c>
      <c r="E73" s="22">
        <v>0.75</v>
      </c>
      <c r="F73" s="22">
        <v>0.8</v>
      </c>
      <c r="G73" s="22">
        <v>0.85</v>
      </c>
      <c r="H73" s="22">
        <v>0.9</v>
      </c>
      <c r="I73" s="22">
        <v>0.99</v>
      </c>
      <c r="J73" s="22">
        <v>0.999</v>
      </c>
      <c r="K73" s="22">
        <v>0.9999</v>
      </c>
      <c r="L73" s="22">
        <v>0.99999</v>
      </c>
      <c r="M73" s="28"/>
      <c r="N73" s="37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.75">
      <c r="A74" s="14">
        <v>1E-05</v>
      </c>
      <c r="B74" s="14">
        <f>(($A74+1)^2-B$73*($A74^2)-B$73*(1+B$73)*$A74)/($A74+1)^3</f>
        <v>0.9999825002749961</v>
      </c>
      <c r="C74" s="14">
        <f aca="true" t="shared" si="7" ref="C74:L74">(($A74+1)^2-C$73*($A74^2)-C$73*(1+C$73)*$A74)/($A74+1)^3</f>
        <v>0.999980400327995</v>
      </c>
      <c r="D74" s="14">
        <f t="shared" si="7"/>
        <v>0.999978100386994</v>
      </c>
      <c r="E74" s="14">
        <f t="shared" si="7"/>
        <v>0.9999768754187435</v>
      </c>
      <c r="F74" s="14">
        <f t="shared" si="7"/>
        <v>0.9999756004519929</v>
      </c>
      <c r="G74" s="14">
        <f t="shared" si="7"/>
        <v>0.9999742754867422</v>
      </c>
      <c r="H74" s="14">
        <f t="shared" si="7"/>
        <v>0.9999729005229915</v>
      </c>
      <c r="I74" s="14">
        <f t="shared" si="7"/>
        <v>0.9999702995920202</v>
      </c>
      <c r="J74" s="14">
        <f t="shared" si="7"/>
        <v>0.9999700305891902</v>
      </c>
      <c r="K74" s="14">
        <f t="shared" si="7"/>
        <v>0.99997000359981</v>
      </c>
      <c r="L74" s="14">
        <f t="shared" si="7"/>
        <v>0.9999700008999811</v>
      </c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2.75">
      <c r="A75" s="14">
        <v>4E-05</v>
      </c>
      <c r="B75" s="14">
        <f aca="true" t="shared" si="8" ref="B75:L90">(($A75+1)^2-B$73*($A75^2)-B$73*(1+B$73)*$A75)/($A75+1)^3</f>
        <v>0.9999300043997439</v>
      </c>
      <c r="C75" s="14">
        <f t="shared" si="8"/>
        <v>0.9999216052476825</v>
      </c>
      <c r="D75" s="14">
        <f t="shared" si="8"/>
        <v>0.9999124061916133</v>
      </c>
      <c r="E75" s="14">
        <f t="shared" si="8"/>
        <v>0.9999075066995758</v>
      </c>
      <c r="F75" s="14">
        <f t="shared" si="8"/>
        <v>0.9999024072315364</v>
      </c>
      <c r="G75" s="14">
        <f t="shared" si="8"/>
        <v>0.9998971077874954</v>
      </c>
      <c r="H75" s="14">
        <f t="shared" si="8"/>
        <v>0.9998916083674523</v>
      </c>
      <c r="I75" s="14">
        <f t="shared" si="8"/>
        <v>0.9998812054718496</v>
      </c>
      <c r="J75" s="14">
        <f t="shared" si="8"/>
        <v>0.9998801295465658</v>
      </c>
      <c r="K75" s="14">
        <f t="shared" si="8"/>
        <v>0.99988002159768</v>
      </c>
      <c r="L75" s="14">
        <f t="shared" si="8"/>
        <v>0.9998800107992282</v>
      </c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2.75">
      <c r="A76" s="14">
        <v>0.0001</v>
      </c>
      <c r="B76" s="14">
        <f t="shared" si="8"/>
        <v>0.9998250274960006</v>
      </c>
      <c r="C76" s="14">
        <f t="shared" si="8"/>
        <v>0.9998040327950406</v>
      </c>
      <c r="D76" s="14">
        <f t="shared" si="8"/>
        <v>0.9997810386939611</v>
      </c>
      <c r="E76" s="14">
        <f t="shared" si="8"/>
        <v>0.9997687918683761</v>
      </c>
      <c r="F76" s="14">
        <f t="shared" si="8"/>
        <v>0.9997560451927612</v>
      </c>
      <c r="G76" s="14">
        <f t="shared" si="8"/>
        <v>0.9997427986671161</v>
      </c>
      <c r="H76" s="14">
        <f t="shared" si="8"/>
        <v>0.9997290522914413</v>
      </c>
      <c r="I76" s="14">
        <f t="shared" si="8"/>
        <v>0.999703049193151</v>
      </c>
      <c r="J76" s="14">
        <f t="shared" si="8"/>
        <v>0.9997003598100466</v>
      </c>
      <c r="K76" s="14">
        <f t="shared" si="8"/>
        <v>0.9997000899810032</v>
      </c>
      <c r="L76" s="14">
        <f t="shared" si="8"/>
        <v>0.9997000629891918</v>
      </c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2.75">
      <c r="A77" s="14">
        <v>0.0004</v>
      </c>
      <c r="B77" s="14">
        <f t="shared" si="8"/>
        <v>0.9993004397441408</v>
      </c>
      <c r="C77" s="14">
        <f t="shared" si="8"/>
        <v>0.9992165244827393</v>
      </c>
      <c r="D77" s="14">
        <f t="shared" si="8"/>
        <v>0.9991246188136628</v>
      </c>
      <c r="E77" s="14">
        <f t="shared" si="8"/>
        <v>0.9990756695762463</v>
      </c>
      <c r="F77" s="14">
        <f t="shared" si="8"/>
        <v>0.9990247227369115</v>
      </c>
      <c r="G77" s="14">
        <f t="shared" si="8"/>
        <v>0.9989717782956576</v>
      </c>
      <c r="H77" s="14">
        <f t="shared" si="8"/>
        <v>0.9989168362524852</v>
      </c>
      <c r="I77" s="14">
        <f t="shared" si="8"/>
        <v>0.9988129066179393</v>
      </c>
      <c r="J77" s="14">
        <f t="shared" si="8"/>
        <v>0.998802157681823</v>
      </c>
      <c r="K77" s="14">
        <f t="shared" si="8"/>
        <v>0.9988010792284845</v>
      </c>
      <c r="L77" s="14">
        <f t="shared" si="8"/>
        <v>0.9988009713475534</v>
      </c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2.75">
      <c r="A78" s="14">
        <v>0.001</v>
      </c>
      <c r="B78" s="14">
        <f t="shared" si="8"/>
        <v>0.9982527460054929</v>
      </c>
      <c r="C78" s="14">
        <f t="shared" si="8"/>
        <v>0.9980432750469909</v>
      </c>
      <c r="D78" s="14">
        <f t="shared" si="8"/>
        <v>0.9978138639686883</v>
      </c>
      <c r="E78" s="14">
        <f t="shared" si="8"/>
        <v>0.9976916808846119</v>
      </c>
      <c r="F78" s="14">
        <f t="shared" si="8"/>
        <v>0.9975645127705854</v>
      </c>
      <c r="G78" s="14">
        <f t="shared" si="8"/>
        <v>0.9974323596266093</v>
      </c>
      <c r="H78" s="14">
        <f t="shared" si="8"/>
        <v>0.9972952214526823</v>
      </c>
      <c r="I78" s="14">
        <f t="shared" si="8"/>
        <v>0.9970358104641405</v>
      </c>
      <c r="J78" s="14">
        <f t="shared" si="8"/>
        <v>0.9970089810329491</v>
      </c>
      <c r="K78" s="14">
        <f t="shared" si="8"/>
        <v>0.9970062892065068</v>
      </c>
      <c r="L78" s="14">
        <f t="shared" si="8"/>
        <v>0.9970060199350292</v>
      </c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2.75">
      <c r="A79" s="14">
        <v>0.004</v>
      </c>
      <c r="B79" s="14">
        <f t="shared" si="8"/>
        <v>0.9930437454006138</v>
      </c>
      <c r="C79" s="14">
        <f t="shared" si="8"/>
        <v>0.9922121643424239</v>
      </c>
      <c r="D79" s="14">
        <f t="shared" si="8"/>
        <v>0.9913015356551286</v>
      </c>
      <c r="E79" s="14">
        <f t="shared" si="8"/>
        <v>0.9908165784505667</v>
      </c>
      <c r="F79" s="14">
        <f t="shared" si="8"/>
        <v>0.9903118593387281</v>
      </c>
      <c r="G79" s="14">
        <f t="shared" si="8"/>
        <v>0.9897873783196133</v>
      </c>
      <c r="H79" s="14">
        <f t="shared" si="8"/>
        <v>0.9892431353932218</v>
      </c>
      <c r="I79" s="14">
        <f t="shared" si="8"/>
        <v>0.988213698119381</v>
      </c>
      <c r="J79" s="14">
        <f t="shared" si="8"/>
        <v>0.9881072328201203</v>
      </c>
      <c r="K79" s="14">
        <f t="shared" si="8"/>
        <v>0.9880965510744754</v>
      </c>
      <c r="L79" s="14">
        <f t="shared" si="8"/>
        <v>0.9880954825477538</v>
      </c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2.75">
      <c r="A80" s="14">
        <v>0.01</v>
      </c>
      <c r="B80" s="14">
        <f t="shared" si="8"/>
        <v>0.9827710542841364</v>
      </c>
      <c r="C80" s="14">
        <f t="shared" si="8"/>
        <v>0.9807231090720091</v>
      </c>
      <c r="D80" s="14">
        <f t="shared" si="8"/>
        <v>0.9784810458302963</v>
      </c>
      <c r="E80" s="14">
        <f t="shared" si="8"/>
        <v>0.9772872199483452</v>
      </c>
      <c r="F80" s="14">
        <f t="shared" si="8"/>
        <v>0.9760448645589979</v>
      </c>
      <c r="G80" s="14">
        <f t="shared" si="8"/>
        <v>0.9747539796622543</v>
      </c>
      <c r="H80" s="14">
        <f t="shared" si="8"/>
        <v>0.9734145652581142</v>
      </c>
      <c r="I80" s="14">
        <f t="shared" si="8"/>
        <v>0.9708813249720228</v>
      </c>
      <c r="J80" s="14">
        <f t="shared" si="8"/>
        <v>0.9706193529851957</v>
      </c>
      <c r="K80" s="14">
        <f t="shared" si="8"/>
        <v>0.9705930693069307</v>
      </c>
      <c r="L80" s="14">
        <f t="shared" si="8"/>
        <v>0.9705904400743086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2.75">
      <c r="A81" s="14">
        <v>0.02</v>
      </c>
      <c r="B81" s="14">
        <f t="shared" si="8"/>
        <v>0.9660688573776302</v>
      </c>
      <c r="C81" s="14">
        <f t="shared" si="8"/>
        <v>0.9620734106791505</v>
      </c>
      <c r="D81" s="14">
        <f t="shared" si="8"/>
        <v>0.9577010350468522</v>
      </c>
      <c r="E81" s="14">
        <f t="shared" si="8"/>
        <v>0.955373498880521</v>
      </c>
      <c r="F81" s="14">
        <f t="shared" si="8"/>
        <v>0.9529517304807352</v>
      </c>
      <c r="G81" s="14">
        <f t="shared" si="8"/>
        <v>0.9504357298474946</v>
      </c>
      <c r="H81" s="14">
        <f t="shared" si="8"/>
        <v>0.9478254969807993</v>
      </c>
      <c r="I81" s="14">
        <f t="shared" si="8"/>
        <v>0.9428896125924419</v>
      </c>
      <c r="J81" s="14">
        <f t="shared" si="8"/>
        <v>0.9423792319696046</v>
      </c>
      <c r="K81" s="14">
        <f t="shared" si="8"/>
        <v>0.9423280259854807</v>
      </c>
      <c r="L81" s="14">
        <f t="shared" si="8"/>
        <v>0.9423229037078499</v>
      </c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75">
      <c r="A82" s="14">
        <v>0.05</v>
      </c>
      <c r="B82" s="14">
        <f t="shared" si="8"/>
        <v>0.9189072454378575</v>
      </c>
      <c r="C82" s="14">
        <f t="shared" si="8"/>
        <v>0.9096209912536442</v>
      </c>
      <c r="D82" s="14">
        <f t="shared" si="8"/>
        <v>0.8994708994708995</v>
      </c>
      <c r="E82" s="14">
        <f t="shared" si="8"/>
        <v>0.8940719144800776</v>
      </c>
      <c r="F82" s="14">
        <f t="shared" si="8"/>
        <v>0.888456970089623</v>
      </c>
      <c r="G82" s="14">
        <f t="shared" si="8"/>
        <v>0.8826260662995358</v>
      </c>
      <c r="H82" s="14">
        <f t="shared" si="8"/>
        <v>0.8765792031098153</v>
      </c>
      <c r="I82" s="14">
        <f t="shared" si="8"/>
        <v>0.8651506316812438</v>
      </c>
      <c r="J82" s="14">
        <f t="shared" si="8"/>
        <v>0.8639692905733721</v>
      </c>
      <c r="K82" s="14">
        <f t="shared" si="8"/>
        <v>0.8638507716229349</v>
      </c>
      <c r="L82" s="14">
        <f t="shared" si="8"/>
        <v>0.8638389158794945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2.75">
      <c r="A83" s="14">
        <v>0.1</v>
      </c>
      <c r="B83" s="14">
        <f t="shared" si="8"/>
        <v>0.8489857250187829</v>
      </c>
      <c r="C83" s="14">
        <f t="shared" si="8"/>
        <v>0.832456799398948</v>
      </c>
      <c r="D83" s="14">
        <f t="shared" si="8"/>
        <v>0.8144252441773102</v>
      </c>
      <c r="E83" s="14">
        <f t="shared" si="8"/>
        <v>0.8048459804658149</v>
      </c>
      <c r="F83" s="14">
        <f t="shared" si="8"/>
        <v>0.7948910593538693</v>
      </c>
      <c r="G83" s="14">
        <f t="shared" si="8"/>
        <v>0.7845604808414726</v>
      </c>
      <c r="H83" s="14">
        <f t="shared" si="8"/>
        <v>0.7738542449286251</v>
      </c>
      <c r="I83" s="14">
        <f t="shared" si="8"/>
        <v>0.7536363636363635</v>
      </c>
      <c r="J83" s="14">
        <f t="shared" si="8"/>
        <v>0.751547633358377</v>
      </c>
      <c r="K83" s="14">
        <f t="shared" si="8"/>
        <v>0.7513380909090907</v>
      </c>
      <c r="L83" s="14">
        <f t="shared" si="8"/>
        <v>0.7513171299699474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.75">
      <c r="A84" s="14">
        <v>0.2</v>
      </c>
      <c r="B84" s="14">
        <f t="shared" si="8"/>
        <v>0.7349537037037037</v>
      </c>
      <c r="C84" s="14">
        <f t="shared" si="8"/>
        <v>0.7083333333333334</v>
      </c>
      <c r="D84" s="14">
        <f t="shared" si="8"/>
        <v>0.6793981481481481</v>
      </c>
      <c r="E84" s="14">
        <f t="shared" si="8"/>
        <v>0.6640625</v>
      </c>
      <c r="F84" s="14">
        <f t="shared" si="8"/>
        <v>0.6481481481481481</v>
      </c>
      <c r="G84" s="14">
        <f t="shared" si="8"/>
        <v>0.6316550925925926</v>
      </c>
      <c r="H84" s="14">
        <f t="shared" si="8"/>
        <v>0.6145833333333333</v>
      </c>
      <c r="I84" s="14">
        <f t="shared" si="8"/>
        <v>0.5823958333333332</v>
      </c>
      <c r="J84" s="14">
        <f t="shared" si="8"/>
        <v>0.5790739583333333</v>
      </c>
      <c r="K84" s="14">
        <f t="shared" si="8"/>
        <v>0.5787407395833333</v>
      </c>
      <c r="L84" s="14">
        <f t="shared" si="8"/>
        <v>0.5787074073958333</v>
      </c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2.75">
      <c r="A85" s="14">
        <v>0.3</v>
      </c>
      <c r="B85" s="14">
        <f t="shared" si="8"/>
        <v>0.646335912608102</v>
      </c>
      <c r="C85" s="14">
        <f t="shared" si="8"/>
        <v>0.6135639508420573</v>
      </c>
      <c r="D85" s="14">
        <f t="shared" si="8"/>
        <v>0.5780609922621757</v>
      </c>
      <c r="E85" s="14">
        <f t="shared" si="8"/>
        <v>0.5592853891670458</v>
      </c>
      <c r="F85" s="14">
        <f t="shared" si="8"/>
        <v>0.5398270368684568</v>
      </c>
      <c r="G85" s="14">
        <f t="shared" si="8"/>
        <v>0.5196859353664086</v>
      </c>
      <c r="H85" s="14">
        <f t="shared" si="8"/>
        <v>0.49886208466090115</v>
      </c>
      <c r="I85" s="14">
        <f t="shared" si="8"/>
        <v>0.4596586253982704</v>
      </c>
      <c r="J85" s="14">
        <f t="shared" si="8"/>
        <v>0.4556166135639509</v>
      </c>
      <c r="K85" s="14">
        <f t="shared" si="8"/>
        <v>0.45521119572143837</v>
      </c>
      <c r="L85" s="14">
        <f t="shared" si="8"/>
        <v>0.45517064177059624</v>
      </c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2.75">
      <c r="A86" s="14">
        <v>0.5</v>
      </c>
      <c r="B86" s="14">
        <f t="shared" si="8"/>
        <v>0.5185185185185185</v>
      </c>
      <c r="C86" s="14">
        <f t="shared" si="8"/>
        <v>0.48000000000000004</v>
      </c>
      <c r="D86" s="14">
        <f t="shared" si="8"/>
        <v>0.4385185185185186</v>
      </c>
      <c r="E86" s="14">
        <f t="shared" si="8"/>
        <v>0.4166666666666667</v>
      </c>
      <c r="F86" s="14">
        <f t="shared" si="8"/>
        <v>0.39407407407407397</v>
      </c>
      <c r="G86" s="14">
        <f t="shared" si="8"/>
        <v>0.3707407407407408</v>
      </c>
      <c r="H86" s="14">
        <f t="shared" si="8"/>
        <v>0.3466666666666666</v>
      </c>
      <c r="I86" s="14">
        <f t="shared" si="8"/>
        <v>0.30146666666666666</v>
      </c>
      <c r="J86" s="14">
        <f t="shared" si="8"/>
        <v>0.2968146666666666</v>
      </c>
      <c r="K86" s="14">
        <f t="shared" si="8"/>
        <v>0.2963481466666667</v>
      </c>
      <c r="L86" s="14">
        <f t="shared" si="8"/>
        <v>0.2963014814666666</v>
      </c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2.75">
      <c r="A87" s="14">
        <v>1</v>
      </c>
      <c r="B87" s="14">
        <f t="shared" si="8"/>
        <v>0.34375</v>
      </c>
      <c r="C87" s="14">
        <f t="shared" si="8"/>
        <v>0.305</v>
      </c>
      <c r="D87" s="14">
        <f t="shared" si="8"/>
        <v>0.26375</v>
      </c>
      <c r="E87" s="14">
        <f t="shared" si="8"/>
        <v>0.2421875</v>
      </c>
      <c r="F87" s="14">
        <f t="shared" si="8"/>
        <v>0.22</v>
      </c>
      <c r="G87" s="14">
        <f t="shared" si="8"/>
        <v>0.1971875</v>
      </c>
      <c r="H87" s="14">
        <f t="shared" si="8"/>
        <v>0.17375000000000002</v>
      </c>
      <c r="I87" s="14">
        <f t="shared" si="8"/>
        <v>0.12998749999999998</v>
      </c>
      <c r="J87" s="14">
        <f t="shared" si="8"/>
        <v>0.12549987499999998</v>
      </c>
      <c r="K87" s="14">
        <f t="shared" si="8"/>
        <v>0.12504999874999997</v>
      </c>
      <c r="L87" s="14">
        <f t="shared" si="8"/>
        <v>0.1250049999875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.75">
      <c r="A88" s="14">
        <v>2</v>
      </c>
      <c r="B88" s="14">
        <f t="shared" si="8"/>
        <v>0.2037037037037037</v>
      </c>
      <c r="C88" s="14">
        <f t="shared" si="8"/>
        <v>0.1733333333333333</v>
      </c>
      <c r="D88" s="14">
        <f t="shared" si="8"/>
        <v>0.14148148148148149</v>
      </c>
      <c r="E88" s="14">
        <f t="shared" si="8"/>
        <v>0.125</v>
      </c>
      <c r="F88" s="14">
        <f t="shared" si="8"/>
        <v>0.10814814814814813</v>
      </c>
      <c r="G88" s="14">
        <f t="shared" si="8"/>
        <v>0.09092592592592591</v>
      </c>
      <c r="H88" s="14">
        <f t="shared" si="8"/>
        <v>0.07333333333333335</v>
      </c>
      <c r="I88" s="14">
        <f t="shared" si="8"/>
        <v>0.04073333333333334</v>
      </c>
      <c r="J88" s="14">
        <f t="shared" si="8"/>
        <v>0.03740733333333331</v>
      </c>
      <c r="K88" s="14">
        <f t="shared" si="8"/>
        <v>0.03707407333333333</v>
      </c>
      <c r="L88" s="14">
        <f t="shared" si="8"/>
        <v>0.03704074073333334</v>
      </c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.75">
      <c r="A89" s="14">
        <v>3</v>
      </c>
      <c r="B89" s="14">
        <f t="shared" si="8"/>
        <v>0.14453125</v>
      </c>
      <c r="C89" s="14">
        <f t="shared" si="8"/>
        <v>0.12062500000000002</v>
      </c>
      <c r="D89" s="14">
        <f t="shared" si="8"/>
        <v>0.09578124999999998</v>
      </c>
      <c r="E89" s="14">
        <f t="shared" si="8"/>
        <v>0.0830078125</v>
      </c>
      <c r="F89" s="14">
        <f t="shared" si="8"/>
        <v>0.07</v>
      </c>
      <c r="G89" s="14">
        <f t="shared" si="8"/>
        <v>0.05675781250000002</v>
      </c>
      <c r="H89" s="14">
        <f t="shared" si="8"/>
        <v>0.04328125000000001</v>
      </c>
      <c r="I89" s="14">
        <f t="shared" si="8"/>
        <v>0.018432812500000006</v>
      </c>
      <c r="J89" s="14">
        <f t="shared" si="8"/>
        <v>0.015906203125000004</v>
      </c>
      <c r="K89" s="14">
        <f t="shared" si="8"/>
        <v>0.015653124531249993</v>
      </c>
      <c r="L89" s="14">
        <f t="shared" si="8"/>
        <v>0.015627812495312504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.75">
      <c r="A90" s="14">
        <v>5</v>
      </c>
      <c r="B90" s="14">
        <f t="shared" si="8"/>
        <v>0.09143518518518519</v>
      </c>
      <c r="C90" s="14">
        <f t="shared" si="8"/>
        <v>0.075</v>
      </c>
      <c r="D90" s="14">
        <f t="shared" si="8"/>
        <v>0.058101851851851856</v>
      </c>
      <c r="E90" s="14">
        <f t="shared" si="8"/>
        <v>0.049479166666666664</v>
      </c>
      <c r="F90" s="14">
        <f t="shared" si="8"/>
        <v>0.04074074074074074</v>
      </c>
      <c r="G90" s="14">
        <f t="shared" si="8"/>
        <v>0.031886574074074074</v>
      </c>
      <c r="H90" s="14">
        <f t="shared" si="8"/>
        <v>0.022916666666666665</v>
      </c>
      <c r="I90" s="14">
        <f t="shared" si="8"/>
        <v>0.006479166666666665</v>
      </c>
      <c r="J90" s="14">
        <f t="shared" si="8"/>
        <v>0.004814791666666656</v>
      </c>
      <c r="K90" s="14">
        <f t="shared" si="8"/>
        <v>0.0046481479166666706</v>
      </c>
      <c r="L90" s="14">
        <f t="shared" si="8"/>
        <v>0.004631481479166654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75">
      <c r="A91" s="14">
        <v>10</v>
      </c>
      <c r="B91" s="14">
        <f>(($A91+1)^2-B$73*($A91^2)-B$73*(1+B$73)*$A91)/($A91+1)^3</f>
        <v>0.04770848985725019</v>
      </c>
      <c r="C91" s="14">
        <f aca="true" t="shared" si="9" ref="C91:L91">(($A91+1)^2-C$73*($A91^2)-C$73*(1+C$73)*$A91)/($A91+1)^3</f>
        <v>0.03861758076634109</v>
      </c>
      <c r="D91" s="14">
        <f t="shared" si="9"/>
        <v>0.02937640871525169</v>
      </c>
      <c r="E91" s="14">
        <f t="shared" si="9"/>
        <v>0.02469947407963937</v>
      </c>
      <c r="F91" s="14">
        <f t="shared" si="9"/>
        <v>0.019984973703981966</v>
      </c>
      <c r="G91" s="14">
        <f t="shared" si="9"/>
        <v>0.015232907588279488</v>
      </c>
      <c r="H91" s="14">
        <f t="shared" si="9"/>
        <v>0.01044327573253193</v>
      </c>
      <c r="I91" s="14">
        <f t="shared" si="9"/>
        <v>0.0017272727272727268</v>
      </c>
      <c r="J91" s="14">
        <f t="shared" si="9"/>
        <v>0.000848978211870768</v>
      </c>
      <c r="K91" s="14">
        <f t="shared" si="9"/>
        <v>0.0007610818181818213</v>
      </c>
      <c r="L91" s="14">
        <f t="shared" si="9"/>
        <v>0.0007522915093914274</v>
      </c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3:26" ht="12.75"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3:26" ht="12.75"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3:15" ht="12.75">
      <c r="M94" s="28"/>
      <c r="N94" s="28"/>
      <c r="O94" s="28"/>
    </row>
    <row r="96" ht="12.75">
      <c r="BS96" s="28"/>
    </row>
    <row r="97" ht="13.5" customHeight="1">
      <c r="BS97" s="28"/>
    </row>
    <row r="98" ht="13.5" customHeight="1">
      <c r="BS98" s="28"/>
    </row>
    <row r="99" spans="2:71" ht="13.5" customHeight="1">
      <c r="B99" s="14" t="s">
        <v>35</v>
      </c>
      <c r="BS99" s="28"/>
    </row>
    <row r="100" spans="1:71" ht="13.5" customHeight="1">
      <c r="A100" s="35" t="s">
        <v>36</v>
      </c>
      <c r="B100" s="36">
        <v>0.5</v>
      </c>
      <c r="C100" s="22">
        <v>0.6</v>
      </c>
      <c r="D100" s="22">
        <v>0.7</v>
      </c>
      <c r="E100" s="22">
        <v>0.75</v>
      </c>
      <c r="F100" s="22">
        <v>0.8</v>
      </c>
      <c r="G100" s="22">
        <v>0.85</v>
      </c>
      <c r="H100" s="22">
        <v>0.9</v>
      </c>
      <c r="I100" s="22">
        <v>0.99</v>
      </c>
      <c r="J100" s="22">
        <v>0.999</v>
      </c>
      <c r="K100" s="22">
        <v>0.9999</v>
      </c>
      <c r="L100" s="22">
        <v>0.99999</v>
      </c>
      <c r="BS100" s="28"/>
    </row>
    <row r="101" spans="1:71" ht="13.5" customHeight="1">
      <c r="A101" s="14">
        <v>1E-05</v>
      </c>
      <c r="B101" s="14">
        <f>(1-B$100+B$100*B25)/($A101+1)</f>
        <v>0.9999825002749959</v>
      </c>
      <c r="C101" s="14">
        <f aca="true" t="shared" si="10" ref="C101:L101">(1-C$100+C$100*C25)/($A101+1)</f>
        <v>0.999980400327995</v>
      </c>
      <c r="D101" s="14">
        <f t="shared" si="10"/>
        <v>0.9999781003869939</v>
      </c>
      <c r="E101" s="14">
        <f t="shared" si="10"/>
        <v>0.9999768754187431</v>
      </c>
      <c r="F101" s="14">
        <f t="shared" si="10"/>
        <v>0.9999756004519926</v>
      </c>
      <c r="G101" s="14">
        <f t="shared" si="10"/>
        <v>0.9999742754867419</v>
      </c>
      <c r="H101" s="14">
        <f t="shared" si="10"/>
        <v>0.9999729005229911</v>
      </c>
      <c r="I101" s="14">
        <f t="shared" si="10"/>
        <v>0.9999702995920201</v>
      </c>
      <c r="J101" s="14">
        <f t="shared" si="10"/>
        <v>0.9999700305891901</v>
      </c>
      <c r="K101" s="14">
        <f t="shared" si="10"/>
        <v>0.99997000359981</v>
      </c>
      <c r="L101" s="14">
        <f t="shared" si="10"/>
        <v>0.9999700008999809</v>
      </c>
      <c r="BS101" s="28"/>
    </row>
    <row r="102" spans="1:71" ht="13.5" customHeight="1">
      <c r="A102" s="14">
        <v>4E-05</v>
      </c>
      <c r="B102" s="14">
        <f aca="true" t="shared" si="11" ref="B102:L117">(1-B$100+B$100*B26)/($A102+1)</f>
        <v>0.999930004399744</v>
      </c>
      <c r="C102" s="14">
        <f t="shared" si="11"/>
        <v>0.9999216052476825</v>
      </c>
      <c r="D102" s="14">
        <f t="shared" si="11"/>
        <v>0.9999124061916133</v>
      </c>
      <c r="E102" s="14">
        <f t="shared" si="11"/>
        <v>0.999907506699576</v>
      </c>
      <c r="F102" s="14">
        <f t="shared" si="11"/>
        <v>0.9999024072315366</v>
      </c>
      <c r="G102" s="14">
        <f t="shared" si="11"/>
        <v>0.9998971077874953</v>
      </c>
      <c r="H102" s="14">
        <f t="shared" si="11"/>
        <v>0.9998916083674521</v>
      </c>
      <c r="I102" s="14">
        <f t="shared" si="11"/>
        <v>0.9998812054718494</v>
      </c>
      <c r="J102" s="14">
        <f t="shared" si="11"/>
        <v>0.9998801295465657</v>
      </c>
      <c r="K102" s="14">
        <f t="shared" si="11"/>
        <v>0.9998800215976802</v>
      </c>
      <c r="L102" s="14">
        <f t="shared" si="11"/>
        <v>0.9998800107992281</v>
      </c>
      <c r="BS102" s="28"/>
    </row>
    <row r="103" spans="1:71" ht="13.5" customHeight="1">
      <c r="A103" s="14">
        <v>0.0001</v>
      </c>
      <c r="B103" s="14">
        <f t="shared" si="11"/>
        <v>0.9998250274960007</v>
      </c>
      <c r="C103" s="14">
        <f t="shared" si="11"/>
        <v>0.9998040327950407</v>
      </c>
      <c r="D103" s="14">
        <f t="shared" si="11"/>
        <v>0.999781038693961</v>
      </c>
      <c r="E103" s="14">
        <f t="shared" si="11"/>
        <v>0.999768791868376</v>
      </c>
      <c r="F103" s="14">
        <f t="shared" si="11"/>
        <v>0.9997560451927611</v>
      </c>
      <c r="G103" s="14">
        <f t="shared" si="11"/>
        <v>0.9997427986671164</v>
      </c>
      <c r="H103" s="14">
        <f t="shared" si="11"/>
        <v>0.9997290522914414</v>
      </c>
      <c r="I103" s="14">
        <f t="shared" si="11"/>
        <v>0.9997030491931509</v>
      </c>
      <c r="J103" s="14">
        <f t="shared" si="11"/>
        <v>0.9997003598100467</v>
      </c>
      <c r="K103" s="14">
        <f t="shared" si="11"/>
        <v>0.9997000899810033</v>
      </c>
      <c r="L103" s="14">
        <f t="shared" si="11"/>
        <v>0.9997000629891919</v>
      </c>
      <c r="BS103" s="28"/>
    </row>
    <row r="104" spans="1:71" ht="13.5" customHeight="1">
      <c r="A104" s="14">
        <v>0.0004</v>
      </c>
      <c r="B104" s="14">
        <f t="shared" si="11"/>
        <v>0.9993004397441408</v>
      </c>
      <c r="C104" s="14">
        <f t="shared" si="11"/>
        <v>0.9992165244827392</v>
      </c>
      <c r="D104" s="14">
        <f t="shared" si="11"/>
        <v>0.9991246188136628</v>
      </c>
      <c r="E104" s="14">
        <f t="shared" si="11"/>
        <v>0.9990756695762465</v>
      </c>
      <c r="F104" s="14">
        <f t="shared" si="11"/>
        <v>0.9990247227369115</v>
      </c>
      <c r="G104" s="14">
        <f t="shared" si="11"/>
        <v>0.9989717782956576</v>
      </c>
      <c r="H104" s="14">
        <f t="shared" si="11"/>
        <v>0.9989168362524852</v>
      </c>
      <c r="I104" s="14">
        <f t="shared" si="11"/>
        <v>0.9988129066179393</v>
      </c>
      <c r="J104" s="14">
        <f t="shared" si="11"/>
        <v>0.998802157681823</v>
      </c>
      <c r="K104" s="14">
        <f t="shared" si="11"/>
        <v>0.9988010792284847</v>
      </c>
      <c r="L104" s="14">
        <f t="shared" si="11"/>
        <v>0.9988009713475539</v>
      </c>
      <c r="BS104" s="28"/>
    </row>
    <row r="105" spans="1:71" ht="13.5" customHeight="1">
      <c r="A105" s="14">
        <v>0.001</v>
      </c>
      <c r="B105" s="14">
        <f t="shared" si="11"/>
        <v>0.998252746005493</v>
      </c>
      <c r="C105" s="14">
        <f t="shared" si="11"/>
        <v>0.9980432750469909</v>
      </c>
      <c r="D105" s="14">
        <f t="shared" si="11"/>
        <v>0.9978138639686884</v>
      </c>
      <c r="E105" s="14">
        <f t="shared" si="11"/>
        <v>0.9976916808846122</v>
      </c>
      <c r="F105" s="14">
        <f t="shared" si="11"/>
        <v>0.9975645127705858</v>
      </c>
      <c r="G105" s="14">
        <f t="shared" si="11"/>
        <v>0.9974323596266095</v>
      </c>
      <c r="H105" s="14">
        <f t="shared" si="11"/>
        <v>0.9972952214526828</v>
      </c>
      <c r="I105" s="14">
        <f t="shared" si="11"/>
        <v>0.9970358104641408</v>
      </c>
      <c r="J105" s="14">
        <f t="shared" si="11"/>
        <v>0.9970089810329494</v>
      </c>
      <c r="K105" s="14">
        <f t="shared" si="11"/>
        <v>0.997006289206507</v>
      </c>
      <c r="L105" s="14">
        <f t="shared" si="11"/>
        <v>0.9970060199350295</v>
      </c>
      <c r="BS105" s="28"/>
    </row>
    <row r="106" spans="1:71" ht="13.5" customHeight="1">
      <c r="A106" s="14">
        <v>0.004</v>
      </c>
      <c r="B106" s="14">
        <f t="shared" si="11"/>
        <v>0.9930437454006138</v>
      </c>
      <c r="C106" s="14">
        <f t="shared" si="11"/>
        <v>0.992212164342424</v>
      </c>
      <c r="D106" s="14">
        <f t="shared" si="11"/>
        <v>0.9913015356551288</v>
      </c>
      <c r="E106" s="14">
        <f t="shared" si="11"/>
        <v>0.9908165784505665</v>
      </c>
      <c r="F106" s="14">
        <f t="shared" si="11"/>
        <v>0.9903118593387279</v>
      </c>
      <c r="G106" s="14">
        <f t="shared" si="11"/>
        <v>0.989787378319613</v>
      </c>
      <c r="H106" s="14">
        <f t="shared" si="11"/>
        <v>0.9892431353932217</v>
      </c>
      <c r="I106" s="14">
        <f t="shared" si="11"/>
        <v>0.988213698119381</v>
      </c>
      <c r="J106" s="14">
        <f t="shared" si="11"/>
        <v>0.9881072328201203</v>
      </c>
      <c r="K106" s="14">
        <f t="shared" si="11"/>
        <v>0.9880965510744754</v>
      </c>
      <c r="L106" s="14">
        <f t="shared" si="11"/>
        <v>0.9880954825477537</v>
      </c>
      <c r="BS106" s="28"/>
    </row>
    <row r="107" spans="1:71" ht="13.5" customHeight="1">
      <c r="A107" s="14">
        <v>0.01</v>
      </c>
      <c r="B107" s="14">
        <f t="shared" si="11"/>
        <v>0.9827710542841362</v>
      </c>
      <c r="C107" s="14">
        <f t="shared" si="11"/>
        <v>0.980723109072009</v>
      </c>
      <c r="D107" s="14">
        <f t="shared" si="11"/>
        <v>0.9784810458302962</v>
      </c>
      <c r="E107" s="14">
        <f t="shared" si="11"/>
        <v>0.9772872199483452</v>
      </c>
      <c r="F107" s="14">
        <f t="shared" si="11"/>
        <v>0.9760448645589979</v>
      </c>
      <c r="G107" s="14">
        <f t="shared" si="11"/>
        <v>0.9747539796622541</v>
      </c>
      <c r="H107" s="14">
        <f t="shared" si="11"/>
        <v>0.9734145652581138</v>
      </c>
      <c r="I107" s="14">
        <f t="shared" si="11"/>
        <v>0.9708813249720227</v>
      </c>
      <c r="J107" s="14">
        <f t="shared" si="11"/>
        <v>0.9706193529851956</v>
      </c>
      <c r="K107" s="14">
        <f t="shared" si="11"/>
        <v>0.9705930693069306</v>
      </c>
      <c r="L107" s="14">
        <f t="shared" si="11"/>
        <v>0.9705904400743084</v>
      </c>
      <c r="BS107" s="28"/>
    </row>
    <row r="108" spans="1:71" ht="13.5" customHeight="1">
      <c r="A108" s="14">
        <v>0.02</v>
      </c>
      <c r="B108" s="14">
        <f t="shared" si="11"/>
        <v>0.9660688573776299</v>
      </c>
      <c r="C108" s="14">
        <f t="shared" si="11"/>
        <v>0.9620734106791504</v>
      </c>
      <c r="D108" s="14">
        <f t="shared" si="11"/>
        <v>0.9577010350468522</v>
      </c>
      <c r="E108" s="14">
        <f t="shared" si="11"/>
        <v>0.9553734988805209</v>
      </c>
      <c r="F108" s="14">
        <f t="shared" si="11"/>
        <v>0.9529517304807352</v>
      </c>
      <c r="G108" s="14">
        <f t="shared" si="11"/>
        <v>0.9504357298474945</v>
      </c>
      <c r="H108" s="14">
        <f t="shared" si="11"/>
        <v>0.9478254969807993</v>
      </c>
      <c r="I108" s="14">
        <f t="shared" si="11"/>
        <v>0.9428896125924419</v>
      </c>
      <c r="J108" s="14">
        <f t="shared" si="11"/>
        <v>0.9423792319696044</v>
      </c>
      <c r="K108" s="14">
        <f t="shared" si="11"/>
        <v>0.9423280259854807</v>
      </c>
      <c r="L108" s="14">
        <f t="shared" si="11"/>
        <v>0.9423229037078499</v>
      </c>
      <c r="BS108" s="28"/>
    </row>
    <row r="109" spans="1:71" ht="13.5" customHeight="1">
      <c r="A109" s="14">
        <v>0.05</v>
      </c>
      <c r="B109" s="14">
        <f t="shared" si="11"/>
        <v>0.9189072454378576</v>
      </c>
      <c r="C109" s="14">
        <f t="shared" si="11"/>
        <v>0.9096209912536443</v>
      </c>
      <c r="D109" s="14">
        <f t="shared" si="11"/>
        <v>0.8994708994708993</v>
      </c>
      <c r="E109" s="14">
        <f t="shared" si="11"/>
        <v>0.8940719144800776</v>
      </c>
      <c r="F109" s="14">
        <f t="shared" si="11"/>
        <v>0.8884569700896231</v>
      </c>
      <c r="G109" s="14">
        <f t="shared" si="11"/>
        <v>0.8826260662995357</v>
      </c>
      <c r="H109" s="14">
        <f t="shared" si="11"/>
        <v>0.8765792031098153</v>
      </c>
      <c r="I109" s="14">
        <f t="shared" si="11"/>
        <v>0.8651506316812438</v>
      </c>
      <c r="J109" s="14">
        <f t="shared" si="11"/>
        <v>0.8639692905733722</v>
      </c>
      <c r="K109" s="14">
        <f t="shared" si="11"/>
        <v>0.8638507716229349</v>
      </c>
      <c r="L109" s="14">
        <f t="shared" si="11"/>
        <v>0.8638389158794946</v>
      </c>
      <c r="BS109" s="28"/>
    </row>
    <row r="110" spans="1:71" ht="13.5" customHeight="1">
      <c r="A110" s="14">
        <v>0.1</v>
      </c>
      <c r="B110" s="14">
        <f t="shared" si="11"/>
        <v>0.8489857250187828</v>
      </c>
      <c r="C110" s="14">
        <f t="shared" si="11"/>
        <v>0.8324567993989481</v>
      </c>
      <c r="D110" s="14">
        <f t="shared" si="11"/>
        <v>0.8144252441773101</v>
      </c>
      <c r="E110" s="14">
        <f t="shared" si="11"/>
        <v>0.804845980465815</v>
      </c>
      <c r="F110" s="14">
        <f t="shared" si="11"/>
        <v>0.7948910593538692</v>
      </c>
      <c r="G110" s="14">
        <f t="shared" si="11"/>
        <v>0.7845604808414723</v>
      </c>
      <c r="H110" s="14">
        <f t="shared" si="11"/>
        <v>0.773854244928625</v>
      </c>
      <c r="I110" s="14">
        <f t="shared" si="11"/>
        <v>0.7536363636363633</v>
      </c>
      <c r="J110" s="14">
        <f t="shared" si="11"/>
        <v>0.7515476333583769</v>
      </c>
      <c r="K110" s="14">
        <f t="shared" si="11"/>
        <v>0.7513380909090908</v>
      </c>
      <c r="L110" s="14">
        <f t="shared" si="11"/>
        <v>0.7513171299699472</v>
      </c>
      <c r="BS110" s="28"/>
    </row>
    <row r="111" spans="1:71" ht="13.5" customHeight="1">
      <c r="A111" s="14">
        <v>0.2</v>
      </c>
      <c r="B111" s="14">
        <f t="shared" si="11"/>
        <v>0.7349537037037037</v>
      </c>
      <c r="C111" s="14">
        <f t="shared" si="11"/>
        <v>0.7083333333333335</v>
      </c>
      <c r="D111" s="14">
        <f t="shared" si="11"/>
        <v>0.6793981481481483</v>
      </c>
      <c r="E111" s="14">
        <f t="shared" si="11"/>
        <v>0.6640625</v>
      </c>
      <c r="F111" s="14">
        <f t="shared" si="11"/>
        <v>0.6481481481481481</v>
      </c>
      <c r="G111" s="14">
        <f t="shared" si="11"/>
        <v>0.6316550925925927</v>
      </c>
      <c r="H111" s="14">
        <f t="shared" si="11"/>
        <v>0.6145833333333334</v>
      </c>
      <c r="I111" s="14">
        <f t="shared" si="11"/>
        <v>0.5823958333333334</v>
      </c>
      <c r="J111" s="14">
        <f t="shared" si="11"/>
        <v>0.5790739583333333</v>
      </c>
      <c r="K111" s="14">
        <f t="shared" si="11"/>
        <v>0.5787407395833333</v>
      </c>
      <c r="L111" s="14">
        <f t="shared" si="11"/>
        <v>0.5787074073958335</v>
      </c>
      <c r="BS111" s="28"/>
    </row>
    <row r="112" spans="1:71" ht="13.5" customHeight="1">
      <c r="A112" s="14">
        <v>0.3</v>
      </c>
      <c r="B112" s="14">
        <f t="shared" si="11"/>
        <v>0.6463359126081019</v>
      </c>
      <c r="C112" s="14">
        <f t="shared" si="11"/>
        <v>0.6135639508420573</v>
      </c>
      <c r="D112" s="14">
        <f t="shared" si="11"/>
        <v>0.5780609922621758</v>
      </c>
      <c r="E112" s="14">
        <f t="shared" si="11"/>
        <v>0.5592853891670458</v>
      </c>
      <c r="F112" s="14">
        <f t="shared" si="11"/>
        <v>0.539827036868457</v>
      </c>
      <c r="G112" s="14">
        <f t="shared" si="11"/>
        <v>0.5196859353664086</v>
      </c>
      <c r="H112" s="14">
        <f t="shared" si="11"/>
        <v>0.4988620846609012</v>
      </c>
      <c r="I112" s="14">
        <f t="shared" si="11"/>
        <v>0.4596586253982703</v>
      </c>
      <c r="J112" s="14">
        <f t="shared" si="11"/>
        <v>0.4556166135639508</v>
      </c>
      <c r="K112" s="14">
        <f t="shared" si="11"/>
        <v>0.45521119572143826</v>
      </c>
      <c r="L112" s="14">
        <f t="shared" si="11"/>
        <v>0.4551706417705962</v>
      </c>
      <c r="BS112" s="28"/>
    </row>
    <row r="113" spans="1:71" ht="13.5" customHeight="1">
      <c r="A113" s="14">
        <v>0.5</v>
      </c>
      <c r="B113" s="14">
        <f t="shared" si="11"/>
        <v>0.5185185185185185</v>
      </c>
      <c r="C113" s="14">
        <f t="shared" si="11"/>
        <v>0.48</v>
      </c>
      <c r="D113" s="14">
        <f t="shared" si="11"/>
        <v>0.43851851851851853</v>
      </c>
      <c r="E113" s="14">
        <f t="shared" si="11"/>
        <v>0.4166666666666667</v>
      </c>
      <c r="F113" s="14">
        <f t="shared" si="11"/>
        <v>0.3940740740740741</v>
      </c>
      <c r="G113" s="14">
        <f t="shared" si="11"/>
        <v>0.37074074074074076</v>
      </c>
      <c r="H113" s="14">
        <f t="shared" si="11"/>
        <v>0.3466666666666667</v>
      </c>
      <c r="I113" s="14">
        <f t="shared" si="11"/>
        <v>0.3014666666666666</v>
      </c>
      <c r="J113" s="14">
        <f t="shared" si="11"/>
        <v>0.29681466666666667</v>
      </c>
      <c r="K113" s="14">
        <f t="shared" si="11"/>
        <v>0.29634814666666665</v>
      </c>
      <c r="L113" s="14">
        <f t="shared" si="11"/>
        <v>0.2963014814666666</v>
      </c>
      <c r="BS113" s="28"/>
    </row>
    <row r="114" spans="1:71" ht="13.5" customHeight="1">
      <c r="A114" s="14">
        <v>1</v>
      </c>
      <c r="B114" s="14">
        <f t="shared" si="11"/>
        <v>0.34375</v>
      </c>
      <c r="C114" s="14">
        <f t="shared" si="11"/>
        <v>0.305</v>
      </c>
      <c r="D114" s="14">
        <f t="shared" si="11"/>
        <v>0.26375000000000004</v>
      </c>
      <c r="E114" s="14">
        <f t="shared" si="11"/>
        <v>0.2421875</v>
      </c>
      <c r="F114" s="14">
        <f t="shared" si="11"/>
        <v>0.21999999999999997</v>
      </c>
      <c r="G114" s="14">
        <f t="shared" si="11"/>
        <v>0.19718750000000002</v>
      </c>
      <c r="H114" s="14">
        <f t="shared" si="11"/>
        <v>0.17375000000000002</v>
      </c>
      <c r="I114" s="14">
        <f t="shared" si="11"/>
        <v>0.1299875</v>
      </c>
      <c r="J114" s="14">
        <f t="shared" si="11"/>
        <v>0.12549987499999998</v>
      </c>
      <c r="K114" s="14">
        <f t="shared" si="11"/>
        <v>0.12504999875</v>
      </c>
      <c r="L114" s="14">
        <f t="shared" si="11"/>
        <v>0.12500499998749998</v>
      </c>
      <c r="BS114" s="28"/>
    </row>
    <row r="115" spans="1:71" ht="13.5" customHeight="1">
      <c r="A115" s="14">
        <v>2</v>
      </c>
      <c r="B115" s="14">
        <f t="shared" si="11"/>
        <v>0.20370370370370372</v>
      </c>
      <c r="C115" s="14">
        <f t="shared" si="11"/>
        <v>0.17333333333333334</v>
      </c>
      <c r="D115" s="14">
        <f t="shared" si="11"/>
        <v>0.1414814814814815</v>
      </c>
      <c r="E115" s="14">
        <f t="shared" si="11"/>
        <v>0.125</v>
      </c>
      <c r="F115" s="14">
        <f t="shared" si="11"/>
        <v>0.10814814814814815</v>
      </c>
      <c r="G115" s="14">
        <f t="shared" si="11"/>
        <v>0.09092592592592592</v>
      </c>
      <c r="H115" s="14">
        <f t="shared" si="11"/>
        <v>0.07333333333333332</v>
      </c>
      <c r="I115" s="14">
        <f t="shared" si="11"/>
        <v>0.04073333333333334</v>
      </c>
      <c r="J115" s="14">
        <f t="shared" si="11"/>
        <v>0.037407333333333334</v>
      </c>
      <c r="K115" s="14">
        <f t="shared" si="11"/>
        <v>0.03707407333333333</v>
      </c>
      <c r="L115" s="14">
        <f t="shared" si="11"/>
        <v>0.03704074073333332</v>
      </c>
      <c r="BS115" s="28"/>
    </row>
    <row r="116" spans="1:71" ht="13.5" customHeight="1">
      <c r="A116" s="14">
        <v>3</v>
      </c>
      <c r="B116" s="14">
        <f t="shared" si="11"/>
        <v>0.14453125</v>
      </c>
      <c r="C116" s="14">
        <f t="shared" si="11"/>
        <v>0.12062500000000001</v>
      </c>
      <c r="D116" s="14">
        <f t="shared" si="11"/>
        <v>0.09578125000000001</v>
      </c>
      <c r="E116" s="14">
        <f t="shared" si="11"/>
        <v>0.0830078125</v>
      </c>
      <c r="F116" s="14">
        <f t="shared" si="11"/>
        <v>0.06999999999999999</v>
      </c>
      <c r="G116" s="14">
        <f t="shared" si="11"/>
        <v>0.056757812500000004</v>
      </c>
      <c r="H116" s="14">
        <f t="shared" si="11"/>
        <v>0.04328124999999999</v>
      </c>
      <c r="I116" s="14">
        <f t="shared" si="11"/>
        <v>0.018432812500000003</v>
      </c>
      <c r="J116" s="14">
        <f t="shared" si="11"/>
        <v>0.015906203125</v>
      </c>
      <c r="K116" s="14">
        <f t="shared" si="11"/>
        <v>0.015653124531249996</v>
      </c>
      <c r="L116" s="14">
        <f t="shared" si="11"/>
        <v>0.015627812495312487</v>
      </c>
      <c r="BS116" s="28"/>
    </row>
    <row r="117" spans="1:71" ht="13.5" customHeight="1">
      <c r="A117" s="14">
        <v>5</v>
      </c>
      <c r="B117" s="14">
        <f t="shared" si="11"/>
        <v>0.09143518518518519</v>
      </c>
      <c r="C117" s="14">
        <f t="shared" si="11"/>
        <v>0.075</v>
      </c>
      <c r="D117" s="14">
        <f t="shared" si="11"/>
        <v>0.058101851851851856</v>
      </c>
      <c r="E117" s="14">
        <f t="shared" si="11"/>
        <v>0.049479166666666664</v>
      </c>
      <c r="F117" s="14">
        <f t="shared" si="11"/>
        <v>0.04074074074074074</v>
      </c>
      <c r="G117" s="14">
        <f t="shared" si="11"/>
        <v>0.031886574074074074</v>
      </c>
      <c r="H117" s="14">
        <f t="shared" si="11"/>
        <v>0.022916666666666665</v>
      </c>
      <c r="I117" s="14">
        <f t="shared" si="11"/>
        <v>0.006479166666666668</v>
      </c>
      <c r="J117" s="14">
        <f t="shared" si="11"/>
        <v>0.004814791666666666</v>
      </c>
      <c r="K117" s="14">
        <f t="shared" si="11"/>
        <v>0.0046481479166666645</v>
      </c>
      <c r="L117" s="14">
        <f t="shared" si="11"/>
        <v>0.004631481479166658</v>
      </c>
      <c r="BS117" s="28"/>
    </row>
    <row r="118" spans="1:71" ht="13.5" customHeight="1">
      <c r="A118" s="14">
        <v>10</v>
      </c>
      <c r="B118" s="14">
        <f aca="true" t="shared" si="12" ref="B118:L118">(1-B$100+B$100*B42)/($A118+1)</f>
        <v>0.04770848985725019</v>
      </c>
      <c r="C118" s="14">
        <f t="shared" si="12"/>
        <v>0.0386175807663411</v>
      </c>
      <c r="D118" s="14">
        <f t="shared" si="12"/>
        <v>0.029376408715251698</v>
      </c>
      <c r="E118" s="14">
        <f t="shared" si="12"/>
        <v>0.02469947407963937</v>
      </c>
      <c r="F118" s="14">
        <f t="shared" si="12"/>
        <v>0.019984973703981966</v>
      </c>
      <c r="G118" s="14">
        <f t="shared" si="12"/>
        <v>0.015232907588279491</v>
      </c>
      <c r="H118" s="14">
        <f t="shared" si="12"/>
        <v>0.010443275732531928</v>
      </c>
      <c r="I118" s="14">
        <f t="shared" si="12"/>
        <v>0.0017272727272727281</v>
      </c>
      <c r="J118" s="14">
        <f t="shared" si="12"/>
        <v>0.0008489782118707739</v>
      </c>
      <c r="K118" s="14">
        <f t="shared" si="12"/>
        <v>0.000761081818181817</v>
      </c>
      <c r="L118" s="14">
        <f t="shared" si="12"/>
        <v>0.0007522915093914306</v>
      </c>
      <c r="BS118" s="28"/>
    </row>
    <row r="119" ht="13.5" customHeight="1">
      <c r="BS119" s="28"/>
    </row>
    <row r="120" ht="13.5" customHeight="1">
      <c r="BS120" s="28"/>
    </row>
    <row r="121" ht="13.5" customHeight="1">
      <c r="BS121" s="28"/>
    </row>
    <row r="122" ht="12.75">
      <c r="BD122" s="28"/>
    </row>
    <row r="123" ht="12.75">
      <c r="BD123" s="28"/>
    </row>
    <row r="124" ht="13.5" thickBot="1">
      <c r="BD124" s="28"/>
    </row>
    <row r="125" spans="1:113" ht="12.75">
      <c r="A125" s="38" t="s">
        <v>37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AP125" s="28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</row>
    <row r="126" spans="1:156" ht="12.75">
      <c r="A126" s="40"/>
      <c r="B126" s="28"/>
      <c r="C126" s="41" t="s">
        <v>38</v>
      </c>
      <c r="D126" s="28"/>
      <c r="E126" s="28"/>
      <c r="F126" s="28"/>
      <c r="G126" s="28"/>
      <c r="H126" s="28"/>
      <c r="I126" s="28"/>
      <c r="J126" s="28"/>
      <c r="K126" s="28"/>
      <c r="L126" s="28"/>
      <c r="M126" s="42"/>
      <c r="N126" s="28"/>
      <c r="O126" s="28"/>
      <c r="P126" s="43" t="s">
        <v>39</v>
      </c>
      <c r="Q126" s="43"/>
      <c r="R126" s="43"/>
      <c r="S126" s="43">
        <f>O13</f>
        <v>-0.048</v>
      </c>
      <c r="AC126" s="14" t="s">
        <v>40</v>
      </c>
      <c r="AP126" s="28"/>
      <c r="AQ126" s="14" t="s">
        <v>41</v>
      </c>
      <c r="BE126" s="14" t="s">
        <v>42</v>
      </c>
      <c r="BS126" s="14" t="s">
        <v>43</v>
      </c>
      <c r="CG126" s="14" t="s">
        <v>44</v>
      </c>
      <c r="CT126" s="14" t="s">
        <v>45</v>
      </c>
      <c r="CV126" s="14" t="s">
        <v>46</v>
      </c>
      <c r="DJ126" s="14" t="s">
        <v>47</v>
      </c>
      <c r="DX126" s="14" t="s">
        <v>48</v>
      </c>
      <c r="EL126" s="14" t="s">
        <v>49</v>
      </c>
      <c r="EZ126" s="14" t="s">
        <v>50</v>
      </c>
    </row>
    <row r="127" spans="1:157" ht="12.75">
      <c r="A127" s="40"/>
      <c r="B127" s="28" t="s">
        <v>35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42"/>
      <c r="N127" s="28"/>
      <c r="O127" s="28"/>
      <c r="Q127" s="14" t="s">
        <v>35</v>
      </c>
      <c r="AD127" s="14" t="s">
        <v>35</v>
      </c>
      <c r="AP127" s="28"/>
      <c r="AR127" s="14" t="s">
        <v>35</v>
      </c>
      <c r="BF127" s="14" t="s">
        <v>35</v>
      </c>
      <c r="BT127" s="14" t="s">
        <v>35</v>
      </c>
      <c r="CH127" s="14" t="s">
        <v>35</v>
      </c>
      <c r="CW127" s="14" t="s">
        <v>35</v>
      </c>
      <c r="DK127" s="14" t="s">
        <v>35</v>
      </c>
      <c r="DY127" s="14" t="s">
        <v>35</v>
      </c>
      <c r="EM127" s="14" t="s">
        <v>35</v>
      </c>
      <c r="FA127" s="14" t="s">
        <v>35</v>
      </c>
    </row>
    <row r="128" spans="1:168" ht="12.75">
      <c r="A128" s="44" t="s">
        <v>36</v>
      </c>
      <c r="B128" s="22">
        <v>0.5</v>
      </c>
      <c r="C128" s="22">
        <v>0.6</v>
      </c>
      <c r="D128" s="22">
        <v>0.7</v>
      </c>
      <c r="E128" s="22">
        <v>0.75</v>
      </c>
      <c r="F128" s="22">
        <v>0.8</v>
      </c>
      <c r="G128" s="22">
        <v>0.85</v>
      </c>
      <c r="H128" s="22">
        <v>0.9</v>
      </c>
      <c r="I128" s="22">
        <v>0.99</v>
      </c>
      <c r="J128" s="22">
        <v>0.999</v>
      </c>
      <c r="K128" s="22">
        <v>0.9999</v>
      </c>
      <c r="L128" s="22">
        <v>0.99999</v>
      </c>
      <c r="M128" s="45"/>
      <c r="N128" s="28"/>
      <c r="O128" s="28"/>
      <c r="P128" s="46" t="s">
        <v>36</v>
      </c>
      <c r="Q128" s="22">
        <v>0.5</v>
      </c>
      <c r="R128" s="22">
        <v>0.6</v>
      </c>
      <c r="S128" s="22">
        <v>0.7</v>
      </c>
      <c r="T128" s="22">
        <v>0.75</v>
      </c>
      <c r="U128" s="22">
        <v>0.8</v>
      </c>
      <c r="V128" s="22">
        <v>0.85</v>
      </c>
      <c r="W128" s="22">
        <v>0.9</v>
      </c>
      <c r="X128" s="22">
        <v>0.99</v>
      </c>
      <c r="Y128" s="22">
        <v>0.999</v>
      </c>
      <c r="Z128" s="22">
        <v>0.9999</v>
      </c>
      <c r="AA128" s="22">
        <v>0.99999</v>
      </c>
      <c r="AB128" s="31"/>
      <c r="AC128" s="46" t="s">
        <v>36</v>
      </c>
      <c r="AD128" s="22">
        <v>0.5</v>
      </c>
      <c r="AE128" s="22">
        <v>0.6</v>
      </c>
      <c r="AF128" s="22">
        <v>0.7</v>
      </c>
      <c r="AG128" s="22">
        <v>0.75</v>
      </c>
      <c r="AH128" s="22">
        <v>0.8</v>
      </c>
      <c r="AI128" s="22">
        <v>0.85</v>
      </c>
      <c r="AJ128" s="22">
        <v>0.9</v>
      </c>
      <c r="AK128" s="22">
        <v>0.99</v>
      </c>
      <c r="AL128" s="22">
        <v>0.999</v>
      </c>
      <c r="AM128" s="22">
        <v>0.9999</v>
      </c>
      <c r="AN128" s="22">
        <v>0.99999</v>
      </c>
      <c r="AO128" s="31"/>
      <c r="AP128" s="28"/>
      <c r="AQ128" s="46" t="s">
        <v>36</v>
      </c>
      <c r="AR128" s="36">
        <v>0.5</v>
      </c>
      <c r="AS128" s="22">
        <v>0.6</v>
      </c>
      <c r="AT128" s="22">
        <v>0.7</v>
      </c>
      <c r="AU128" s="22">
        <v>0.75</v>
      </c>
      <c r="AV128" s="22">
        <v>0.8</v>
      </c>
      <c r="AW128" s="22">
        <v>0.85</v>
      </c>
      <c r="AX128" s="22">
        <v>0.9</v>
      </c>
      <c r="AY128" s="22">
        <v>0.99</v>
      </c>
      <c r="AZ128" s="22">
        <v>0.999</v>
      </c>
      <c r="BA128" s="22">
        <v>0.9999</v>
      </c>
      <c r="BB128" s="22">
        <v>0.99999</v>
      </c>
      <c r="BC128" s="31"/>
      <c r="BE128" s="46" t="s">
        <v>36</v>
      </c>
      <c r="BF128" s="36">
        <v>0.5</v>
      </c>
      <c r="BG128" s="22">
        <v>0.6</v>
      </c>
      <c r="BH128" s="22">
        <v>0.7</v>
      </c>
      <c r="BI128" s="22">
        <v>0.75</v>
      </c>
      <c r="BJ128" s="22">
        <v>0.8</v>
      </c>
      <c r="BK128" s="22">
        <v>0.85</v>
      </c>
      <c r="BL128" s="22">
        <v>0.9</v>
      </c>
      <c r="BM128" s="22">
        <v>0.99</v>
      </c>
      <c r="BN128" s="22">
        <v>0.999</v>
      </c>
      <c r="BO128" s="22">
        <v>0.9999</v>
      </c>
      <c r="BP128" s="22">
        <v>0.99999</v>
      </c>
      <c r="BQ128" s="37"/>
      <c r="BR128" s="31"/>
      <c r="BS128" s="46" t="s">
        <v>36</v>
      </c>
      <c r="BT128" s="36">
        <v>0.5</v>
      </c>
      <c r="BU128" s="22">
        <v>0.6</v>
      </c>
      <c r="BV128" s="22">
        <v>0.7</v>
      </c>
      <c r="BW128" s="22">
        <v>0.75</v>
      </c>
      <c r="BX128" s="22">
        <v>0.8</v>
      </c>
      <c r="BY128" s="22">
        <v>0.85</v>
      </c>
      <c r="BZ128" s="22">
        <v>0.9</v>
      </c>
      <c r="CA128" s="22">
        <v>0.99</v>
      </c>
      <c r="CB128" s="22">
        <v>0.999</v>
      </c>
      <c r="CC128" s="22">
        <v>0.9999</v>
      </c>
      <c r="CD128" s="22">
        <v>0.99999</v>
      </c>
      <c r="CE128" s="37"/>
      <c r="CF128" s="31"/>
      <c r="CG128" s="46" t="s">
        <v>36</v>
      </c>
      <c r="CH128" s="36">
        <v>0.5</v>
      </c>
      <c r="CI128" s="22">
        <v>0.6</v>
      </c>
      <c r="CJ128" s="22">
        <v>0.7</v>
      </c>
      <c r="CK128" s="22">
        <v>0.75</v>
      </c>
      <c r="CL128" s="22">
        <v>0.8</v>
      </c>
      <c r="CM128" s="22">
        <v>0.85</v>
      </c>
      <c r="CN128" s="22">
        <v>0.9</v>
      </c>
      <c r="CO128" s="22">
        <v>0.99</v>
      </c>
      <c r="CP128" s="22">
        <v>0.999</v>
      </c>
      <c r="CQ128" s="22">
        <v>0.9999</v>
      </c>
      <c r="CR128" s="22">
        <v>0.99999</v>
      </c>
      <c r="CS128" s="31"/>
      <c r="CT128" s="31"/>
      <c r="CU128" s="31"/>
      <c r="CV128" s="46" t="s">
        <v>36</v>
      </c>
      <c r="CW128" s="22">
        <v>0.5</v>
      </c>
      <c r="CX128" s="22">
        <v>0.6</v>
      </c>
      <c r="CY128" s="22">
        <v>0.7</v>
      </c>
      <c r="CZ128" s="22">
        <v>0.75</v>
      </c>
      <c r="DA128" s="22">
        <v>0.8</v>
      </c>
      <c r="DB128" s="22">
        <v>0.85</v>
      </c>
      <c r="DC128" s="22">
        <v>0.9</v>
      </c>
      <c r="DD128" s="22">
        <v>0.99</v>
      </c>
      <c r="DE128" s="22">
        <v>0.999</v>
      </c>
      <c r="DF128" s="22">
        <v>0.9999</v>
      </c>
      <c r="DG128" s="22">
        <v>0.99999</v>
      </c>
      <c r="DJ128" s="46" t="s">
        <v>36</v>
      </c>
      <c r="DK128" s="22">
        <v>0.5</v>
      </c>
      <c r="DL128" s="22">
        <v>0.6</v>
      </c>
      <c r="DM128" s="22">
        <v>0.7</v>
      </c>
      <c r="DN128" s="22">
        <v>0.75</v>
      </c>
      <c r="DO128" s="22">
        <v>0.8</v>
      </c>
      <c r="DP128" s="22">
        <v>0.85</v>
      </c>
      <c r="DQ128" s="22">
        <v>0.9</v>
      </c>
      <c r="DR128" s="22">
        <v>0.99</v>
      </c>
      <c r="DS128" s="22">
        <v>0.999</v>
      </c>
      <c r="DT128" s="22">
        <v>0.9999</v>
      </c>
      <c r="DU128" s="22">
        <v>0.99999</v>
      </c>
      <c r="DV128" s="31"/>
      <c r="DX128" s="46" t="s">
        <v>36</v>
      </c>
      <c r="DY128" s="22">
        <v>0.5</v>
      </c>
      <c r="DZ128" s="22">
        <v>0.6</v>
      </c>
      <c r="EA128" s="22">
        <v>0.7</v>
      </c>
      <c r="EB128" s="22">
        <v>0.75</v>
      </c>
      <c r="EC128" s="22">
        <v>0.8</v>
      </c>
      <c r="ED128" s="22">
        <v>0.85</v>
      </c>
      <c r="EE128" s="22">
        <v>0.9</v>
      </c>
      <c r="EF128" s="22">
        <v>0.99</v>
      </c>
      <c r="EG128" s="22">
        <v>0.999</v>
      </c>
      <c r="EH128" s="22">
        <v>0.9999</v>
      </c>
      <c r="EI128" s="22">
        <v>0.99999</v>
      </c>
      <c r="EJ128" s="31"/>
      <c r="EL128" s="35" t="s">
        <v>36</v>
      </c>
      <c r="EM128" s="36">
        <v>0.5</v>
      </c>
      <c r="EN128" s="22">
        <v>0.6</v>
      </c>
      <c r="EO128" s="22">
        <v>0.7</v>
      </c>
      <c r="EP128" s="22">
        <v>0.75</v>
      </c>
      <c r="EQ128" s="22">
        <v>0.8</v>
      </c>
      <c r="ER128" s="22">
        <v>0.85</v>
      </c>
      <c r="ES128" s="22">
        <v>0.9</v>
      </c>
      <c r="ET128" s="22">
        <v>0.99</v>
      </c>
      <c r="EU128" s="22">
        <v>0.999</v>
      </c>
      <c r="EV128" s="22">
        <v>0.9999</v>
      </c>
      <c r="EW128" s="22">
        <v>0.99999</v>
      </c>
      <c r="EX128" s="31"/>
      <c r="EY128" s="31"/>
      <c r="EZ128" s="35" t="s">
        <v>36</v>
      </c>
      <c r="FA128" s="36">
        <v>0.5</v>
      </c>
      <c r="FB128" s="22">
        <v>0.6</v>
      </c>
      <c r="FC128" s="22">
        <v>0.7</v>
      </c>
      <c r="FD128" s="22">
        <v>0.75</v>
      </c>
      <c r="FE128" s="22">
        <v>0.8</v>
      </c>
      <c r="FF128" s="22">
        <v>0.85</v>
      </c>
      <c r="FG128" s="22">
        <v>0.9</v>
      </c>
      <c r="FH128" s="22">
        <v>0.99</v>
      </c>
      <c r="FI128" s="22">
        <v>0.999</v>
      </c>
      <c r="FJ128" s="22">
        <v>0.9999</v>
      </c>
      <c r="FK128" s="22">
        <v>0.99999</v>
      </c>
      <c r="FL128" s="31"/>
    </row>
    <row r="129" spans="1:167" ht="12.75">
      <c r="A129" s="47">
        <v>1E-05</v>
      </c>
      <c r="B129" s="28">
        <f aca="true" t="shared" si="13" ref="B129:B146">Q129+AD129+AR129+BF129+BT129+CH129+CW129+DK129+DY129+EM129+FA129</f>
        <v>21978.084046177173</v>
      </c>
      <c r="C129" s="28">
        <f aca="true" t="shared" si="14" ref="C129:L144">R129+AE129+AS129+BG129+BU129+CI129+CX129+DL129+DZ129+EN129+FB129</f>
        <v>21978.10314380435</v>
      </c>
      <c r="D129" s="28">
        <f t="shared" si="14"/>
        <v>21978.13497344207</v>
      </c>
      <c r="E129" s="28">
        <f t="shared" si="14"/>
        <v>21978.160437413502</v>
      </c>
      <c r="F129" s="28">
        <f t="shared" si="14"/>
        <v>21978.1986338559</v>
      </c>
      <c r="G129" s="28">
        <f t="shared" si="14"/>
        <v>21978.262295987588</v>
      </c>
      <c r="H129" s="28">
        <f t="shared" si="14"/>
        <v>21978.38962577361</v>
      </c>
      <c r="I129" s="28">
        <f t="shared" si="14"/>
        <v>21981.830428394467</v>
      </c>
      <c r="J129" s="28">
        <f t="shared" si="14"/>
        <v>22016.53737406288</v>
      </c>
      <c r="K129" s="28">
        <f t="shared" si="14"/>
        <v>22385.47956779687</v>
      </c>
      <c r="L129" s="28">
        <f t="shared" si="14"/>
        <v>25710.59533487104</v>
      </c>
      <c r="M129" s="42"/>
      <c r="N129" s="28"/>
      <c r="O129" s="28"/>
      <c r="P129" s="48">
        <v>1E-05</v>
      </c>
      <c r="Q129" s="14">
        <f aca="true" t="shared" si="15" ref="Q129:AA144">$M$15*(($S$126)^2+(1-$S$126)^2/$P129)</f>
        <v>1144.0666906666665</v>
      </c>
      <c r="R129" s="14">
        <f t="shared" si="15"/>
        <v>1144.0666906666665</v>
      </c>
      <c r="S129" s="14">
        <f t="shared" si="15"/>
        <v>1144.0666906666665</v>
      </c>
      <c r="T129" s="14">
        <f t="shared" si="15"/>
        <v>1144.0666906666665</v>
      </c>
      <c r="U129" s="14">
        <f t="shared" si="15"/>
        <v>1144.0666906666665</v>
      </c>
      <c r="V129" s="14">
        <f t="shared" si="15"/>
        <v>1144.0666906666665</v>
      </c>
      <c r="W129" s="14">
        <f t="shared" si="15"/>
        <v>1144.0666906666665</v>
      </c>
      <c r="X129" s="14">
        <f t="shared" si="15"/>
        <v>1144.0666906666665</v>
      </c>
      <c r="Y129" s="14">
        <f t="shared" si="15"/>
        <v>1144.0666906666665</v>
      </c>
      <c r="Z129" s="14">
        <f t="shared" si="15"/>
        <v>1144.0666906666665</v>
      </c>
      <c r="AA129" s="14">
        <f t="shared" si="15"/>
        <v>1144.0666906666665</v>
      </c>
      <c r="AC129" s="48">
        <v>1E-05</v>
      </c>
      <c r="AD129" s="14">
        <f aca="true" t="shared" si="16" ref="AD129:AN146">$J$15*((1-O25^3)/3+(1-O25)^3)/(3*$AC129)/(1-O25)</f>
        <v>4513.843751048665</v>
      </c>
      <c r="AE129" s="14">
        <f t="shared" si="16"/>
        <v>4513.843751048665</v>
      </c>
      <c r="AF129" s="14">
        <f t="shared" si="16"/>
        <v>4513.843751048665</v>
      </c>
      <c r="AG129" s="14">
        <f t="shared" si="16"/>
        <v>4513.843751048665</v>
      </c>
      <c r="AH129" s="14">
        <f t="shared" si="16"/>
        <v>4513.843751048665</v>
      </c>
      <c r="AI129" s="14">
        <f t="shared" si="16"/>
        <v>4513.843751048665</v>
      </c>
      <c r="AJ129" s="14">
        <f t="shared" si="16"/>
        <v>4513.843751048665</v>
      </c>
      <c r="AK129" s="14">
        <f t="shared" si="16"/>
        <v>4513.843751048665</v>
      </c>
      <c r="AL129" s="14">
        <f t="shared" si="16"/>
        <v>4513.843751048665</v>
      </c>
      <c r="AM129" s="14">
        <f t="shared" si="16"/>
        <v>4513.843751048665</v>
      </c>
      <c r="AN129" s="14">
        <f t="shared" si="16"/>
        <v>4513.843751048665</v>
      </c>
      <c r="AP129" s="28"/>
      <c r="AQ129" s="48">
        <v>1E-05</v>
      </c>
      <c r="AR129" s="14">
        <f aca="true" t="shared" si="17" ref="AR129:BB146">$I$15*((B48)^3/3-((1-B48)^3-1)/(3*$AQ129))/B48</f>
        <v>3819.559026250015</v>
      </c>
      <c r="AS129" s="14">
        <f t="shared" si="17"/>
        <v>3819.5781230902894</v>
      </c>
      <c r="AT129" s="14">
        <f t="shared" si="17"/>
        <v>3819.6099511573934</v>
      </c>
      <c r="AU129" s="14">
        <f t="shared" si="17"/>
        <v>3819.6354136110504</v>
      </c>
      <c r="AV129" s="14">
        <f t="shared" si="17"/>
        <v>3819.673607291476</v>
      </c>
      <c r="AW129" s="14">
        <f t="shared" si="17"/>
        <v>3819.7372634253047</v>
      </c>
      <c r="AX129" s="14">
        <f t="shared" si="17"/>
        <v>3819.8645756917736</v>
      </c>
      <c r="AY129" s="14">
        <f t="shared" si="17"/>
        <v>3823.3020032470827</v>
      </c>
      <c r="AZ129" s="14">
        <f t="shared" si="17"/>
        <v>3857.672586565837</v>
      </c>
      <c r="BA129" s="14">
        <f t="shared" si="17"/>
        <v>4198.2638888913725</v>
      </c>
      <c r="BB129" s="14">
        <f t="shared" si="17"/>
        <v>6684.037326410089</v>
      </c>
      <c r="BE129" s="48">
        <v>1E-05</v>
      </c>
      <c r="BF129" s="14">
        <f aca="true" t="shared" si="18" ref="BF129:BP146">$H$15*((B74^3-B48^3)/3-((1-B74)^3-(1-B48)^3)/(3*$CG129))/(B74-B48)</f>
        <v>0.010416642792561758</v>
      </c>
      <c r="BG129" s="14">
        <f t="shared" si="18"/>
        <v>0.01041672261776885</v>
      </c>
      <c r="BH129" s="14">
        <f t="shared" si="18"/>
        <v>0.010416897104535376</v>
      </c>
      <c r="BI129" s="14">
        <f t="shared" si="18"/>
        <v>0.010417071495015758</v>
      </c>
      <c r="BJ129" s="14">
        <f t="shared" si="18"/>
        <v>0.01041738997779082</v>
      </c>
      <c r="BK129" s="14">
        <f t="shared" si="18"/>
        <v>0.010418072542299052</v>
      </c>
      <c r="BL129" s="14">
        <f t="shared" si="18"/>
        <v>0.010420010246103348</v>
      </c>
      <c r="BM129" s="14">
        <f t="shared" si="18"/>
        <v>0.010763092045431959</v>
      </c>
      <c r="BN129" s="14">
        <f t="shared" si="18"/>
        <v>0.04445495987300452</v>
      </c>
      <c r="BO129" s="14">
        <f t="shared" si="18"/>
        <v>2.8800504008890817</v>
      </c>
      <c r="BP129" s="14">
        <f t="shared" si="18"/>
        <v>86.8168401745703</v>
      </c>
      <c r="BQ129" s="28"/>
      <c r="BS129" s="48">
        <v>1E-05</v>
      </c>
      <c r="BT129" s="14">
        <f aca="true" t="shared" si="19" ref="BT129:CD146">$G$15*((B25^3-B74^3)/3-((1-B25)^3-(1-B74)^3)/(3*$CG129))/(B25-B74)</f>
        <v>0.031249811196807618</v>
      </c>
      <c r="BU129" s="14">
        <f t="shared" si="19"/>
        <v>0.0312498809963264</v>
      </c>
      <c r="BV129" s="14">
        <f t="shared" si="19"/>
        <v>0.03124997281587923</v>
      </c>
      <c r="BW129" s="14">
        <f t="shared" si="19"/>
        <v>0.0312500280671652</v>
      </c>
      <c r="BX129" s="14">
        <f t="shared" si="19"/>
        <v>0.031250090155323505</v>
      </c>
      <c r="BY129" s="14">
        <f t="shared" si="19"/>
        <v>0.03125015955705748</v>
      </c>
      <c r="BZ129" s="14">
        <f t="shared" si="19"/>
        <v>0.03125023676409444</v>
      </c>
      <c r="CA129" s="14">
        <f t="shared" si="19"/>
        <v>0.031250397038525904</v>
      </c>
      <c r="CB129" s="14">
        <f t="shared" si="19"/>
        <v>0.0312504146656494</v>
      </c>
      <c r="CC129" s="14">
        <f t="shared" si="19"/>
        <v>0.03125041644480294</v>
      </c>
      <c r="CD129" s="14">
        <f t="shared" si="19"/>
        <v>0.03125041662291637</v>
      </c>
      <c r="CE129" s="28"/>
      <c r="CG129" s="48">
        <v>1E-05</v>
      </c>
      <c r="CH129" s="14">
        <f aca="true" t="shared" si="20" ref="CH129:CR146">$F$15*((O25^3-B25^3)/3-((1-O25)^3-(1-B25)^3)/(3*$CG129))/(O25-B25)</f>
        <v>0.21874799480847013</v>
      </c>
      <c r="CI129" s="14">
        <f t="shared" si="20"/>
        <v>0.21874807501424332</v>
      </c>
      <c r="CJ129" s="14">
        <f t="shared" si="20"/>
        <v>0.21874816980315198</v>
      </c>
      <c r="CK129" s="14">
        <f t="shared" si="20"/>
        <v>0.2187482226656944</v>
      </c>
      <c r="CL129" s="14">
        <f t="shared" si="20"/>
        <v>0.21874827917505157</v>
      </c>
      <c r="CM129" s="14">
        <f t="shared" si="20"/>
        <v>0.2187483393291203</v>
      </c>
      <c r="CN129" s="14">
        <f t="shared" si="20"/>
        <v>0.21874840312986207</v>
      </c>
      <c r="CO129" s="14">
        <f t="shared" si="20"/>
        <v>0.2187485271572942</v>
      </c>
      <c r="CP129" s="14">
        <f t="shared" si="20"/>
        <v>0.2187485402087996</v>
      </c>
      <c r="CQ129" s="14">
        <f t="shared" si="20"/>
        <v>0.21874854152107479</v>
      </c>
      <c r="CR129" s="14">
        <f t="shared" si="20"/>
        <v>0.21874854165207644</v>
      </c>
      <c r="CT129" s="14" t="s">
        <v>51</v>
      </c>
      <c r="CV129" s="48">
        <v>1E-05</v>
      </c>
      <c r="CW129" s="14">
        <f aca="true" t="shared" si="21" ref="CW129:DG144">$K$15/$DJ129</f>
        <v>12499.999999999998</v>
      </c>
      <c r="CX129" s="14">
        <f t="shared" si="21"/>
        <v>12499.999999999998</v>
      </c>
      <c r="CY129" s="14">
        <f t="shared" si="21"/>
        <v>12499.999999999998</v>
      </c>
      <c r="CZ129" s="14">
        <f t="shared" si="21"/>
        <v>12499.999999999998</v>
      </c>
      <c r="DA129" s="14">
        <f t="shared" si="21"/>
        <v>12499.999999999998</v>
      </c>
      <c r="DB129" s="14">
        <f t="shared" si="21"/>
        <v>12499.999999999998</v>
      </c>
      <c r="DC129" s="14">
        <f t="shared" si="21"/>
        <v>12499.999999999998</v>
      </c>
      <c r="DD129" s="14">
        <f t="shared" si="21"/>
        <v>12499.999999999998</v>
      </c>
      <c r="DE129" s="14">
        <f t="shared" si="21"/>
        <v>12499.999999999998</v>
      </c>
      <c r="DF129" s="14">
        <f t="shared" si="21"/>
        <v>12499.999999999998</v>
      </c>
      <c r="DG129" s="14">
        <f t="shared" si="21"/>
        <v>12499.999999999998</v>
      </c>
      <c r="DJ129" s="48">
        <v>1E-05</v>
      </c>
      <c r="DK129" s="14">
        <f aca="true" t="shared" si="22" ref="DK129:DU146">$E$15*(B74^2+(1-B74)^2/$DJ129)</f>
        <v>0.020833242185286534</v>
      </c>
      <c r="DL129" s="14">
        <f t="shared" si="22"/>
        <v>0.020833316994883493</v>
      </c>
      <c r="DM129" s="14">
        <f t="shared" si="22"/>
        <v>0.020833420011636714</v>
      </c>
      <c r="DN129" s="14">
        <f t="shared" si="22"/>
        <v>0.020833483874959625</v>
      </c>
      <c r="DO129" s="14">
        <f t="shared" si="22"/>
        <v>0.020833556985283726</v>
      </c>
      <c r="DP129" s="14">
        <f t="shared" si="22"/>
        <v>0.02083364013944729</v>
      </c>
      <c r="DQ129" s="14">
        <f t="shared" si="22"/>
        <v>0.020833734165537042</v>
      </c>
      <c r="DR129" s="14">
        <f t="shared" si="22"/>
        <v>0.0208339335726994</v>
      </c>
      <c r="DS129" s="14">
        <f t="shared" si="22"/>
        <v>0.020833955804895304</v>
      </c>
      <c r="DT129" s="14">
        <f t="shared" si="22"/>
        <v>0.02083395805212166</v>
      </c>
      <c r="DU129" s="14">
        <f t="shared" si="22"/>
        <v>0.02083395827708547</v>
      </c>
      <c r="DX129" s="48">
        <v>1E-05</v>
      </c>
      <c r="DY129" s="14">
        <f aca="true" t="shared" si="23" ref="DY129:EI146">$D$15*(B25^2+(1-B25)^2/$DX129)</f>
        <v>0.08333270833541671</v>
      </c>
      <c r="DZ129" s="14">
        <f t="shared" si="23"/>
        <v>0.08333279999933345</v>
      </c>
      <c r="EA129" s="14">
        <f t="shared" si="23"/>
        <v>0.08333290832941684</v>
      </c>
      <c r="EB129" s="14">
        <f t="shared" si="23"/>
        <v>0.08333296874427107</v>
      </c>
      <c r="EC129" s="14">
        <f t="shared" si="23"/>
        <v>0.08333303332566691</v>
      </c>
      <c r="ED129" s="14">
        <f t="shared" si="23"/>
        <v>0.08333310207360446</v>
      </c>
      <c r="EE129" s="14">
        <f t="shared" si="23"/>
        <v>0.08333317498808368</v>
      </c>
      <c r="EF129" s="14">
        <f t="shared" si="23"/>
        <v>0.08333331673383124</v>
      </c>
      <c r="EG129" s="14">
        <f t="shared" si="23"/>
        <v>0.08333333165088376</v>
      </c>
      <c r="EH129" s="14">
        <f t="shared" si="23"/>
        <v>0.08333333315001375</v>
      </c>
      <c r="EI129" s="14">
        <f t="shared" si="23"/>
        <v>0.083333333300001</v>
      </c>
      <c r="EL129" s="14">
        <v>1E-05</v>
      </c>
      <c r="EM129" s="14">
        <f aca="true" t="shared" si="24" ref="EM129:EW146">$C$15*(B48^2+(1-B48)^2/$EL129)</f>
        <v>0.031249999987500506</v>
      </c>
      <c r="EN129" s="14">
        <f t="shared" si="24"/>
        <v>0.031250390585939224</v>
      </c>
      <c r="EO129" s="14">
        <f t="shared" si="24"/>
        <v>0.031251388761581046</v>
      </c>
      <c r="EP129" s="14">
        <f t="shared" si="24"/>
        <v>0.03125249975001606</v>
      </c>
      <c r="EQ129" s="14">
        <f t="shared" si="24"/>
        <v>0.031254686953168055</v>
      </c>
      <c r="ER129" s="14">
        <f t="shared" si="24"/>
        <v>0.03125972078718533</v>
      </c>
      <c r="ES129" s="14">
        <f t="shared" si="24"/>
        <v>0.031274994688312775</v>
      </c>
      <c r="ET129" s="14">
        <f t="shared" si="24"/>
        <v>0.03430635298771195</v>
      </c>
      <c r="EU129" s="14">
        <f t="shared" si="24"/>
        <v>0.3369767669875966</v>
      </c>
      <c r="EV129" s="14">
        <f t="shared" si="24"/>
        <v>25.852272727585465</v>
      </c>
      <c r="EW129" s="14">
        <f t="shared" si="24"/>
        <v>781.2578125086734</v>
      </c>
      <c r="EZ129" s="14">
        <v>1E-05</v>
      </c>
      <c r="FA129" s="14">
        <f aca="true" t="shared" si="25" ref="FA129:FK146">$B$15*(O25^2+(1-O25)^2/$EZ129)</f>
        <v>0.2187478125218748</v>
      </c>
      <c r="FB129" s="14">
        <f t="shared" si="25"/>
        <v>0.2187478125218748</v>
      </c>
      <c r="FC129" s="14">
        <f t="shared" si="25"/>
        <v>0.2187478125218748</v>
      </c>
      <c r="FD129" s="14">
        <f t="shared" si="25"/>
        <v>0.2187478125218748</v>
      </c>
      <c r="FE129" s="14">
        <f t="shared" si="25"/>
        <v>0.2187478125218748</v>
      </c>
      <c r="FF129" s="14">
        <f t="shared" si="25"/>
        <v>0.2187478125218748</v>
      </c>
      <c r="FG129" s="14">
        <f t="shared" si="25"/>
        <v>0.2187478125218748</v>
      </c>
      <c r="FH129" s="14">
        <f t="shared" si="25"/>
        <v>0.2187478125218748</v>
      </c>
      <c r="FI129" s="14">
        <f t="shared" si="25"/>
        <v>0.2187478125218748</v>
      </c>
      <c r="FJ129" s="14">
        <f t="shared" si="25"/>
        <v>0.2187478125218748</v>
      </c>
      <c r="FK129" s="14">
        <f t="shared" si="25"/>
        <v>0.2187478125218748</v>
      </c>
    </row>
    <row r="130" spans="1:167" ht="12.75">
      <c r="A130" s="47">
        <v>4E-05</v>
      </c>
      <c r="B130" s="28">
        <f t="shared" si="13"/>
        <v>5495.0340293933</v>
      </c>
      <c r="C130" s="28">
        <f t="shared" si="14"/>
        <v>5495.0531282348</v>
      </c>
      <c r="D130" s="28">
        <f t="shared" si="14"/>
        <v>5495.084960672876</v>
      </c>
      <c r="E130" s="28">
        <f t="shared" si="14"/>
        <v>5495.1104276673595</v>
      </c>
      <c r="F130" s="28">
        <f t="shared" si="14"/>
        <v>5495.148630097928</v>
      </c>
      <c r="G130" s="28">
        <f t="shared" si="14"/>
        <v>5495.212306385149</v>
      </c>
      <c r="H130" s="28">
        <f t="shared" si="14"/>
        <v>5495.339681007951</v>
      </c>
      <c r="I130" s="28">
        <f t="shared" si="14"/>
        <v>5498.790266029678</v>
      </c>
      <c r="J130" s="28">
        <f t="shared" si="14"/>
        <v>5534.374471858365</v>
      </c>
      <c r="K130" s="28">
        <f t="shared" si="14"/>
        <v>5916.5509102324295</v>
      </c>
      <c r="L130" s="28">
        <f t="shared" si="14"/>
        <v>7425.44876738111</v>
      </c>
      <c r="M130" s="42"/>
      <c r="N130" s="28"/>
      <c r="O130" s="28"/>
      <c r="P130" s="48">
        <v>4E-05</v>
      </c>
      <c r="Q130" s="14">
        <f t="shared" si="15"/>
        <v>286.0166906666667</v>
      </c>
      <c r="R130" s="14">
        <f t="shared" si="15"/>
        <v>286.0166906666667</v>
      </c>
      <c r="S130" s="14">
        <f t="shared" si="15"/>
        <v>286.0166906666667</v>
      </c>
      <c r="T130" s="14">
        <f t="shared" si="15"/>
        <v>286.0166906666667</v>
      </c>
      <c r="U130" s="14">
        <f t="shared" si="15"/>
        <v>286.0166906666667</v>
      </c>
      <c r="V130" s="14">
        <f t="shared" si="15"/>
        <v>286.0166906666667</v>
      </c>
      <c r="W130" s="14">
        <f t="shared" si="15"/>
        <v>286.0166906666667</v>
      </c>
      <c r="X130" s="14">
        <f t="shared" si="15"/>
        <v>286.0166906666667</v>
      </c>
      <c r="Y130" s="14">
        <f t="shared" si="15"/>
        <v>286.0166906666667</v>
      </c>
      <c r="Z130" s="14">
        <f t="shared" si="15"/>
        <v>286.0166906666667</v>
      </c>
      <c r="AA130" s="14">
        <f t="shared" si="15"/>
        <v>286.0166906666667</v>
      </c>
      <c r="AC130" s="48">
        <v>4E-05</v>
      </c>
      <c r="AD130" s="14">
        <f t="shared" si="16"/>
        <v>1128.4270875454824</v>
      </c>
      <c r="AE130" s="14">
        <f t="shared" si="16"/>
        <v>1128.4270875454824</v>
      </c>
      <c r="AF130" s="14">
        <f t="shared" si="16"/>
        <v>1128.4270875454824</v>
      </c>
      <c r="AG130" s="14">
        <f t="shared" si="16"/>
        <v>1128.4270875454824</v>
      </c>
      <c r="AH130" s="14">
        <f t="shared" si="16"/>
        <v>1128.4270875454824</v>
      </c>
      <c r="AI130" s="14">
        <f t="shared" si="16"/>
        <v>1128.4270875454824</v>
      </c>
      <c r="AJ130" s="14">
        <f t="shared" si="16"/>
        <v>1128.4270875454824</v>
      </c>
      <c r="AK130" s="14">
        <f t="shared" si="16"/>
        <v>1128.4270875454824</v>
      </c>
      <c r="AL130" s="14">
        <f t="shared" si="16"/>
        <v>1128.4270875454824</v>
      </c>
      <c r="AM130" s="14">
        <f t="shared" si="16"/>
        <v>1128.4270875454824</v>
      </c>
      <c r="AN130" s="14">
        <f t="shared" si="16"/>
        <v>1128.4270875454824</v>
      </c>
      <c r="AP130" s="28"/>
      <c r="AQ130" s="48">
        <v>4E-05</v>
      </c>
      <c r="AR130" s="14">
        <f t="shared" si="17"/>
        <v>954.9756883335775</v>
      </c>
      <c r="AS130" s="14">
        <f t="shared" si="17"/>
        <v>954.9947840279688</v>
      </c>
      <c r="AT130" s="14">
        <f t="shared" si="17"/>
        <v>955.026610184959</v>
      </c>
      <c r="AU130" s="14">
        <f t="shared" si="17"/>
        <v>955.0520711101339</v>
      </c>
      <c r="AV130" s="14">
        <f t="shared" si="17"/>
        <v>955.0902624969465</v>
      </c>
      <c r="AW130" s="14">
        <f t="shared" si="17"/>
        <v>955.1539148048627</v>
      </c>
      <c r="AX130" s="14">
        <f t="shared" si="17"/>
        <v>955.2812194017059</v>
      </c>
      <c r="AY130" s="14">
        <f t="shared" si="17"/>
        <v>958.7183856429123</v>
      </c>
      <c r="AZ130" s="14">
        <f t="shared" si="17"/>
        <v>993.034367809045</v>
      </c>
      <c r="BA130" s="14">
        <f t="shared" si="17"/>
        <v>1305.645904195351</v>
      </c>
      <c r="BB130" s="14">
        <f t="shared" si="17"/>
        <v>2329.862638891093</v>
      </c>
      <c r="BE130" s="48">
        <v>4E-05</v>
      </c>
      <c r="BF130" s="14">
        <f t="shared" si="18"/>
        <v>0.010416571139935731</v>
      </c>
      <c r="BG130" s="14">
        <f t="shared" si="18"/>
        <v>0.010416890383473468</v>
      </c>
      <c r="BH130" s="14">
        <f t="shared" si="18"/>
        <v>0.010417588167681804</v>
      </c>
      <c r="BI130" s="14">
        <f t="shared" si="18"/>
        <v>0.010418285522074558</v>
      </c>
      <c r="BJ130" s="14">
        <f t="shared" si="18"/>
        <v>0.010419558978450112</v>
      </c>
      <c r="BK130" s="14">
        <f t="shared" si="18"/>
        <v>0.010422287885889642</v>
      </c>
      <c r="BL130" s="14">
        <f t="shared" si="18"/>
        <v>0.010430033067262518</v>
      </c>
      <c r="BM130" s="14">
        <f t="shared" si="18"/>
        <v>0.011794138233567973</v>
      </c>
      <c r="BN130" s="14">
        <f t="shared" si="18"/>
        <v>0.1388319704280111</v>
      </c>
      <c r="BO130" s="14">
        <f t="shared" si="18"/>
        <v>7.096867497037932</v>
      </c>
      <c r="BP130" s="14">
        <f t="shared" si="18"/>
        <v>55.56819402786227</v>
      </c>
      <c r="BQ130" s="28"/>
      <c r="BS130" s="48">
        <v>4E-05</v>
      </c>
      <c r="BT130" s="14">
        <f t="shared" si="19"/>
        <v>0.031249244773978176</v>
      </c>
      <c r="BU130" s="14">
        <f t="shared" si="19"/>
        <v>0.03124952394208628</v>
      </c>
      <c r="BV130" s="14">
        <f t="shared" si="19"/>
        <v>0.031249891179604094</v>
      </c>
      <c r="BW130" s="14">
        <f t="shared" si="19"/>
        <v>0.03125011215966257</v>
      </c>
      <c r="BX130" s="14">
        <f t="shared" si="19"/>
        <v>0.03125036048419517</v>
      </c>
      <c r="BY130" s="14">
        <f t="shared" si="19"/>
        <v>0.03125063805915864</v>
      </c>
      <c r="BZ130" s="14">
        <f t="shared" si="19"/>
        <v>0.031250946853058466</v>
      </c>
      <c r="CA130" s="14">
        <f t="shared" si="19"/>
        <v>0.031251587876001914</v>
      </c>
      <c r="CB130" s="14">
        <f t="shared" si="19"/>
        <v>0.03125165837543152</v>
      </c>
      <c r="CC130" s="14">
        <f t="shared" si="19"/>
        <v>0.03125166549192682</v>
      </c>
      <c r="CD130" s="14">
        <f t="shared" si="19"/>
        <v>0.03125166620424377</v>
      </c>
      <c r="CE130" s="28"/>
      <c r="CG130" s="48">
        <v>4E-05</v>
      </c>
      <c r="CH130" s="14">
        <f t="shared" si="20"/>
        <v>0.21874197942945733</v>
      </c>
      <c r="CI130" s="14">
        <f t="shared" si="20"/>
        <v>0.21874230022408975</v>
      </c>
      <c r="CJ130" s="14">
        <f t="shared" si="20"/>
        <v>0.21874267934524855</v>
      </c>
      <c r="CK130" s="14">
        <f t="shared" si="20"/>
        <v>0.21874289077806058</v>
      </c>
      <c r="CL130" s="14">
        <f t="shared" si="20"/>
        <v>0.2187431167927453</v>
      </c>
      <c r="CM130" s="14">
        <f t="shared" si="20"/>
        <v>0.21874335738891051</v>
      </c>
      <c r="CN130" s="14">
        <f t="shared" si="20"/>
        <v>0.21874361256670083</v>
      </c>
      <c r="CO130" s="14">
        <f t="shared" si="20"/>
        <v>0.21874410863216606</v>
      </c>
      <c r="CP130" s="14">
        <f t="shared" si="20"/>
        <v>0.21874416083709058</v>
      </c>
      <c r="CQ130" s="14">
        <f t="shared" si="20"/>
        <v>0.21874416608349195</v>
      </c>
      <c r="CR130" s="14">
        <f t="shared" si="20"/>
        <v>0.21874416660844292</v>
      </c>
      <c r="CV130" s="48">
        <v>4E-05</v>
      </c>
      <c r="CW130" s="14">
        <f t="shared" si="21"/>
        <v>3124.9999999999995</v>
      </c>
      <c r="CX130" s="14">
        <f t="shared" si="21"/>
        <v>3124.9999999999995</v>
      </c>
      <c r="CY130" s="14">
        <f t="shared" si="21"/>
        <v>3124.9999999999995</v>
      </c>
      <c r="CZ130" s="14">
        <f t="shared" si="21"/>
        <v>3124.9999999999995</v>
      </c>
      <c r="DA130" s="14">
        <f t="shared" si="21"/>
        <v>3124.9999999999995</v>
      </c>
      <c r="DB130" s="14">
        <f t="shared" si="21"/>
        <v>3124.9999999999995</v>
      </c>
      <c r="DC130" s="14">
        <f t="shared" si="21"/>
        <v>3124.9999999999995</v>
      </c>
      <c r="DD130" s="14">
        <f t="shared" si="21"/>
        <v>3124.9999999999995</v>
      </c>
      <c r="DE130" s="14">
        <f t="shared" si="21"/>
        <v>3124.9999999999995</v>
      </c>
      <c r="DF130" s="14">
        <f t="shared" si="21"/>
        <v>3124.9999999999995</v>
      </c>
      <c r="DG130" s="14">
        <f t="shared" si="21"/>
        <v>3124.9999999999995</v>
      </c>
      <c r="DJ130" s="48">
        <v>4E-05</v>
      </c>
      <c r="DK130" s="14">
        <f t="shared" si="22"/>
        <v>0.020832968714588583</v>
      </c>
      <c r="DL130" s="14">
        <f t="shared" si="22"/>
        <v>0.020833267918143234</v>
      </c>
      <c r="DM130" s="14">
        <f t="shared" si="22"/>
        <v>0.020833679936199875</v>
      </c>
      <c r="DN130" s="14">
        <f t="shared" si="22"/>
        <v>0.020833935358744712</v>
      </c>
      <c r="DO130" s="14">
        <f t="shared" si="22"/>
        <v>0.020834227764558975</v>
      </c>
      <c r="DP130" s="14">
        <f t="shared" si="22"/>
        <v>0.020834560340555218</v>
      </c>
      <c r="DQ130" s="14">
        <f t="shared" si="22"/>
        <v>0.02083493639862103</v>
      </c>
      <c r="DR130" s="14">
        <f t="shared" si="22"/>
        <v>0.02083573392820419</v>
      </c>
      <c r="DS130" s="14">
        <f t="shared" si="22"/>
        <v>0.020835822845879585</v>
      </c>
      <c r="DT130" s="14">
        <f t="shared" si="22"/>
        <v>0.02083583183366164</v>
      </c>
      <c r="DU130" s="14">
        <f t="shared" si="22"/>
        <v>0.0208358327334044</v>
      </c>
      <c r="DX130" s="48">
        <v>4E-05</v>
      </c>
      <c r="DY130" s="14">
        <f t="shared" si="23"/>
        <v>0.08333083336666934</v>
      </c>
      <c r="DZ130" s="14">
        <f t="shared" si="23"/>
        <v>0.08333119998933952</v>
      </c>
      <c r="EA130" s="14">
        <f t="shared" si="23"/>
        <v>0.08333163327067702</v>
      </c>
      <c r="EB130" s="14">
        <f t="shared" si="23"/>
        <v>0.083331874908346</v>
      </c>
      <c r="EC130" s="14">
        <f t="shared" si="23"/>
        <v>0.08333213321068181</v>
      </c>
      <c r="ED130" s="14">
        <f t="shared" si="23"/>
        <v>0.08333240817768446</v>
      </c>
      <c r="EE130" s="14">
        <f t="shared" si="23"/>
        <v>0.08333269980935393</v>
      </c>
      <c r="EF130" s="14">
        <f t="shared" si="23"/>
        <v>0.08333326674131936</v>
      </c>
      <c r="EG130" s="14">
        <f t="shared" si="23"/>
        <v>0.08333332640415954</v>
      </c>
      <c r="EH130" s="14">
        <f t="shared" si="23"/>
        <v>0.08333333240013997</v>
      </c>
      <c r="EI130" s="14">
        <f t="shared" si="23"/>
        <v>0.083333333000035</v>
      </c>
      <c r="EL130" s="14">
        <v>4E-05</v>
      </c>
      <c r="EM130" s="14">
        <f t="shared" si="24"/>
        <v>0.031249999800032</v>
      </c>
      <c r="EN130" s="14">
        <f t="shared" si="24"/>
        <v>0.03125156187510937</v>
      </c>
      <c r="EO130" s="14">
        <f t="shared" si="24"/>
        <v>0.0312555535189629</v>
      </c>
      <c r="EP130" s="14">
        <f t="shared" si="24"/>
        <v>0.03125999600102381</v>
      </c>
      <c r="EQ130" s="14">
        <f t="shared" si="24"/>
        <v>0.031268741252749296</v>
      </c>
      <c r="ER130" s="14">
        <f t="shared" si="24"/>
        <v>0.031288865935404066</v>
      </c>
      <c r="ES130" s="14">
        <f t="shared" si="24"/>
        <v>0.03134991505197221</v>
      </c>
      <c r="ET130" s="14">
        <f t="shared" si="24"/>
        <v>0.04340208885575706</v>
      </c>
      <c r="EU130" s="14">
        <f t="shared" si="24"/>
        <v>1.184587647931212</v>
      </c>
      <c r="EV130" s="14">
        <f t="shared" si="24"/>
        <v>63.79145408173379</v>
      </c>
      <c r="EW130" s="14">
        <f t="shared" si="24"/>
        <v>500.00125000111024</v>
      </c>
      <c r="EZ130" s="14">
        <v>4E-05</v>
      </c>
      <c r="FA130" s="14">
        <f t="shared" si="25"/>
        <v>0.218741250349986</v>
      </c>
      <c r="FB130" s="14">
        <f t="shared" si="25"/>
        <v>0.218741250349986</v>
      </c>
      <c r="FC130" s="14">
        <f t="shared" si="25"/>
        <v>0.218741250349986</v>
      </c>
      <c r="FD130" s="14">
        <f t="shared" si="25"/>
        <v>0.218741250349986</v>
      </c>
      <c r="FE130" s="14">
        <f t="shared" si="25"/>
        <v>0.218741250349986</v>
      </c>
      <c r="FF130" s="14">
        <f t="shared" si="25"/>
        <v>0.218741250349986</v>
      </c>
      <c r="FG130" s="14">
        <f t="shared" si="25"/>
        <v>0.218741250349986</v>
      </c>
      <c r="FH130" s="14">
        <f t="shared" si="25"/>
        <v>0.218741250349986</v>
      </c>
      <c r="FI130" s="14">
        <f t="shared" si="25"/>
        <v>0.218741250349986</v>
      </c>
      <c r="FJ130" s="14">
        <f t="shared" si="25"/>
        <v>0.218741250349986</v>
      </c>
      <c r="FK130" s="14">
        <f t="shared" si="25"/>
        <v>0.218741250349986</v>
      </c>
    </row>
    <row r="131" spans="1:167" ht="12.75">
      <c r="A131" s="47">
        <v>0.0001</v>
      </c>
      <c r="B131" s="28">
        <f t="shared" si="13"/>
        <v>2198.4239958192125</v>
      </c>
      <c r="C131" s="28">
        <f t="shared" si="14"/>
        <v>2198.443097086914</v>
      </c>
      <c r="D131" s="28">
        <f>S131+AF131+AT131+BH131+BV131+CJ131+CY131+DM131+EA131+EO131+FC131</f>
        <v>2198.474935118069</v>
      </c>
      <c r="E131" s="28">
        <f t="shared" si="14"/>
        <v>2198.5004081481507</v>
      </c>
      <c r="F131" s="28">
        <f t="shared" si="14"/>
        <v>2198.53862252943</v>
      </c>
      <c r="G131" s="28">
        <f t="shared" si="14"/>
        <v>2198.6023270499986</v>
      </c>
      <c r="H131" s="28">
        <f t="shared" si="14"/>
        <v>2198.7297910012717</v>
      </c>
      <c r="I131" s="28">
        <f t="shared" si="14"/>
        <v>2202.1993856433414</v>
      </c>
      <c r="J131" s="28">
        <f t="shared" si="14"/>
        <v>2239.0840156279896</v>
      </c>
      <c r="K131" s="28">
        <f t="shared" si="14"/>
        <v>2571.5603199343777</v>
      </c>
      <c r="L131" s="28">
        <f t="shared" si="14"/>
        <v>3148.120947524739</v>
      </c>
      <c r="M131" s="42"/>
      <c r="N131" s="28"/>
      <c r="O131" s="28"/>
      <c r="P131" s="48">
        <v>0.0001</v>
      </c>
      <c r="Q131" s="14">
        <f t="shared" si="15"/>
        <v>114.40669066666666</v>
      </c>
      <c r="R131" s="14">
        <f t="shared" si="15"/>
        <v>114.40669066666666</v>
      </c>
      <c r="S131" s="14">
        <f t="shared" si="15"/>
        <v>114.40669066666666</v>
      </c>
      <c r="T131" s="14">
        <f t="shared" si="15"/>
        <v>114.40669066666666</v>
      </c>
      <c r="U131" s="14">
        <f t="shared" si="15"/>
        <v>114.40669066666666</v>
      </c>
      <c r="V131" s="14">
        <f t="shared" si="15"/>
        <v>114.40669066666666</v>
      </c>
      <c r="W131" s="14">
        <f t="shared" si="15"/>
        <v>114.40669066666666</v>
      </c>
      <c r="X131" s="14">
        <f t="shared" si="15"/>
        <v>114.40669066666666</v>
      </c>
      <c r="Y131" s="14">
        <f t="shared" si="15"/>
        <v>114.40669066666666</v>
      </c>
      <c r="Z131" s="14">
        <f t="shared" si="15"/>
        <v>114.40669066666666</v>
      </c>
      <c r="AA131" s="14">
        <f t="shared" si="15"/>
        <v>114.40669066666666</v>
      </c>
      <c r="AC131" s="48">
        <v>0.0001</v>
      </c>
      <c r="AD131" s="14">
        <f t="shared" si="16"/>
        <v>451.3437605307616</v>
      </c>
      <c r="AE131" s="14">
        <f t="shared" si="16"/>
        <v>451.3437605307616</v>
      </c>
      <c r="AF131" s="14">
        <f t="shared" si="16"/>
        <v>451.3437605307616</v>
      </c>
      <c r="AG131" s="14">
        <f t="shared" si="16"/>
        <v>451.3437605307616</v>
      </c>
      <c r="AH131" s="14">
        <f t="shared" si="16"/>
        <v>451.3437605307616</v>
      </c>
      <c r="AI131" s="14">
        <f t="shared" si="16"/>
        <v>451.3437605307616</v>
      </c>
      <c r="AJ131" s="14">
        <f t="shared" si="16"/>
        <v>451.3437605307616</v>
      </c>
      <c r="AK131" s="14">
        <f t="shared" si="16"/>
        <v>451.3437605307616</v>
      </c>
      <c r="AL131" s="14">
        <f t="shared" si="16"/>
        <v>451.3437605307616</v>
      </c>
      <c r="AM131" s="14">
        <f t="shared" si="16"/>
        <v>451.3437605307616</v>
      </c>
      <c r="AN131" s="14">
        <f t="shared" si="16"/>
        <v>451.3437605307616</v>
      </c>
      <c r="AP131" s="28"/>
      <c r="AQ131" s="48">
        <v>0.0001</v>
      </c>
      <c r="AR131" s="14">
        <f t="shared" si="17"/>
        <v>382.0590125015278</v>
      </c>
      <c r="AS131" s="14">
        <f t="shared" si="17"/>
        <v>382.0781059039719</v>
      </c>
      <c r="AT131" s="14">
        <f t="shared" si="17"/>
        <v>382.1099282393298</v>
      </c>
      <c r="AU131" s="14">
        <f t="shared" si="17"/>
        <v>382.13538610500973</v>
      </c>
      <c r="AV131" s="14">
        <f t="shared" si="17"/>
        <v>382.173572897598</v>
      </c>
      <c r="AW131" s="14">
        <f t="shared" si="17"/>
        <v>382.23721753045527</v>
      </c>
      <c r="AX131" s="14">
        <f t="shared" si="17"/>
        <v>382.3645066776934</v>
      </c>
      <c r="AY131" s="14">
        <f t="shared" si="17"/>
        <v>385.80095633325664</v>
      </c>
      <c r="AZ131" s="14">
        <f t="shared" si="17"/>
        <v>419.8547979797938</v>
      </c>
      <c r="BA131" s="14">
        <f t="shared" si="17"/>
        <v>668.4123263888888</v>
      </c>
      <c r="BB131" s="14">
        <f t="shared" si="17"/>
        <v>1044.823547980193</v>
      </c>
      <c r="BE131" s="48">
        <v>0.0001</v>
      </c>
      <c r="BF131" s="14">
        <f t="shared" si="18"/>
        <v>0.010416427697575179</v>
      </c>
      <c r="BG131" s="14">
        <f t="shared" si="18"/>
        <v>0.010417225521963778</v>
      </c>
      <c r="BH131" s="14">
        <f t="shared" si="18"/>
        <v>0.010418969167826548</v>
      </c>
      <c r="BI131" s="14">
        <f t="shared" si="18"/>
        <v>0.010420711516314976</v>
      </c>
      <c r="BJ131" s="14">
        <f t="shared" si="18"/>
        <v>0.0104238927853879</v>
      </c>
      <c r="BK131" s="14">
        <f t="shared" si="18"/>
        <v>0.010430708307977024</v>
      </c>
      <c r="BL131" s="14">
        <f t="shared" si="18"/>
        <v>0.010450043134906372</v>
      </c>
      <c r="BM131" s="14">
        <f t="shared" si="18"/>
        <v>0.013819743584662455</v>
      </c>
      <c r="BN131" s="14">
        <f t="shared" si="18"/>
        <v>0.2974048323388557</v>
      </c>
      <c r="BO131" s="14">
        <f t="shared" si="18"/>
        <v>8.691839235659987</v>
      </c>
      <c r="BP131" s="14">
        <f t="shared" si="18"/>
        <v>28.709336653288364</v>
      </c>
      <c r="BQ131" s="28"/>
      <c r="BS131" s="48">
        <v>0.0001</v>
      </c>
      <c r="BT131" s="14">
        <f t="shared" si="19"/>
        <v>0.0312481118685846</v>
      </c>
      <c r="BU131" s="14">
        <f t="shared" si="19"/>
        <v>0.031248809637614047</v>
      </c>
      <c r="BV131" s="14">
        <f t="shared" si="19"/>
        <v>0.03124972752869116</v>
      </c>
      <c r="BW131" s="14">
        <f t="shared" si="19"/>
        <v>0.031250279854990994</v>
      </c>
      <c r="BX131" s="14">
        <f t="shared" si="19"/>
        <v>0.03125090052614752</v>
      </c>
      <c r="BY131" s="14">
        <f t="shared" si="19"/>
        <v>0.031251594305635594</v>
      </c>
      <c r="BZ131" s="14">
        <f t="shared" si="19"/>
        <v>0.03125236611310004</v>
      </c>
      <c r="CA131" s="14">
        <f t="shared" si="19"/>
        <v>0.03125396829879831</v>
      </c>
      <c r="CB131" s="14">
        <f t="shared" si="19"/>
        <v>0.03125414450622278</v>
      </c>
      <c r="CC131" s="14">
        <f t="shared" si="19"/>
        <v>0.0312541622932492</v>
      </c>
      <c r="CD131" s="14">
        <f t="shared" si="19"/>
        <v>0.03125416407361578</v>
      </c>
      <c r="CE131" s="28"/>
      <c r="CG131" s="48">
        <v>0.0001</v>
      </c>
      <c r="CH131" s="14">
        <f t="shared" si="20"/>
        <v>0.21872994955717928</v>
      </c>
      <c r="CI131" s="14">
        <f t="shared" si="20"/>
        <v>0.21873075139989423</v>
      </c>
      <c r="CJ131" s="14">
        <f t="shared" si="20"/>
        <v>0.21873169903234482</v>
      </c>
      <c r="CK131" s="14">
        <f t="shared" si="20"/>
        <v>0.21873222751954088</v>
      </c>
      <c r="CL131" s="14">
        <f t="shared" si="20"/>
        <v>0.21873279245417268</v>
      </c>
      <c r="CM131" s="14">
        <f t="shared" si="20"/>
        <v>0.21873339383625703</v>
      </c>
      <c r="CN131" s="14">
        <f t="shared" si="20"/>
        <v>0.21873403166580782</v>
      </c>
      <c r="CO131" s="14">
        <f t="shared" si="20"/>
        <v>0.21873527160619896</v>
      </c>
      <c r="CP131" s="14">
        <f t="shared" si="20"/>
        <v>0.2187354020952234</v>
      </c>
      <c r="CQ131" s="14">
        <f t="shared" si="20"/>
        <v>0.2187354152090332</v>
      </c>
      <c r="CR131" s="14">
        <f t="shared" si="20"/>
        <v>0.21873541652109277</v>
      </c>
      <c r="CV131" s="48">
        <v>0.0001</v>
      </c>
      <c r="CW131" s="14">
        <f t="shared" si="21"/>
        <v>1250</v>
      </c>
      <c r="CX131" s="14">
        <f t="shared" si="21"/>
        <v>1250</v>
      </c>
      <c r="CY131" s="14">
        <f t="shared" si="21"/>
        <v>1250</v>
      </c>
      <c r="CZ131" s="14">
        <f t="shared" si="21"/>
        <v>1250</v>
      </c>
      <c r="DA131" s="14">
        <f t="shared" si="21"/>
        <v>1250</v>
      </c>
      <c r="DB131" s="14">
        <f t="shared" si="21"/>
        <v>1250</v>
      </c>
      <c r="DC131" s="14">
        <f t="shared" si="21"/>
        <v>1250</v>
      </c>
      <c r="DD131" s="14">
        <f t="shared" si="21"/>
        <v>1250</v>
      </c>
      <c r="DE131" s="14">
        <f t="shared" si="21"/>
        <v>1250</v>
      </c>
      <c r="DF131" s="14">
        <f t="shared" si="21"/>
        <v>1250</v>
      </c>
      <c r="DG131" s="14">
        <f t="shared" si="21"/>
        <v>1250</v>
      </c>
      <c r="DJ131" s="48">
        <v>0.0001</v>
      </c>
      <c r="DK131" s="14">
        <f t="shared" si="22"/>
        <v>0.020832421653727846</v>
      </c>
      <c r="DL131" s="14">
        <f t="shared" si="22"/>
        <v>0.02083316948848797</v>
      </c>
      <c r="DM131" s="14">
        <f t="shared" si="22"/>
        <v>0.020834199288904134</v>
      </c>
      <c r="DN131" s="14">
        <f t="shared" si="22"/>
        <v>0.02083483769156755</v>
      </c>
      <c r="DO131" s="14">
        <f t="shared" si="22"/>
        <v>0.02083556852873374</v>
      </c>
      <c r="DP131" s="14">
        <f t="shared" si="22"/>
        <v>0.02083639976548188</v>
      </c>
      <c r="DQ131" s="14">
        <f t="shared" si="22"/>
        <v>0.020837339679234904</v>
      </c>
      <c r="DR131" s="14">
        <f t="shared" si="22"/>
        <v>0.020839333007978467</v>
      </c>
      <c r="DS131" s="14">
        <f t="shared" si="22"/>
        <v>0.02083955524663937</v>
      </c>
      <c r="DT131" s="14">
        <f t="shared" si="22"/>
        <v>0.02083957771047859</v>
      </c>
      <c r="DU131" s="14">
        <f t="shared" si="22"/>
        <v>0.020839579959273328</v>
      </c>
      <c r="DX131" s="48">
        <v>0.0001</v>
      </c>
      <c r="DY131" s="14">
        <f t="shared" si="23"/>
        <v>0.0833270835417083</v>
      </c>
      <c r="DZ131" s="14">
        <f t="shared" si="23"/>
        <v>0.08332799993342996</v>
      </c>
      <c r="EA131" s="14">
        <f t="shared" si="23"/>
        <v>0.08332908294182828</v>
      </c>
      <c r="EB131" s="14">
        <f t="shared" si="23"/>
        <v>0.08332968692728121</v>
      </c>
      <c r="EC131" s="14">
        <f t="shared" si="23"/>
        <v>0.0833303325669033</v>
      </c>
      <c r="ED131" s="14">
        <f t="shared" si="23"/>
        <v>0.0833310198606945</v>
      </c>
      <c r="EE131" s="14">
        <f t="shared" si="23"/>
        <v>0.08333174880865492</v>
      </c>
      <c r="EF131" s="14">
        <f t="shared" si="23"/>
        <v>0.08333316588348998</v>
      </c>
      <c r="EG131" s="14">
        <f t="shared" si="23"/>
        <v>0.08333331501374638</v>
      </c>
      <c r="EH131" s="14">
        <f t="shared" si="23"/>
        <v>0.0833333300009998</v>
      </c>
      <c r="EI131" s="14">
        <f t="shared" si="23"/>
        <v>0.08333333150046737</v>
      </c>
      <c r="EL131" s="14">
        <v>0.0001</v>
      </c>
      <c r="EM131" s="14">
        <f t="shared" si="24"/>
        <v>0.031249998750499847</v>
      </c>
      <c r="EN131" s="14">
        <f t="shared" si="24"/>
        <v>0.03125390234545837</v>
      </c>
      <c r="EO131" s="14">
        <f t="shared" si="24"/>
        <v>0.03126387616434864</v>
      </c>
      <c r="EP131" s="14">
        <f t="shared" si="24"/>
        <v>0.031274975015991205</v>
      </c>
      <c r="EQ131" s="14">
        <f t="shared" si="24"/>
        <v>0.03129682035543947</v>
      </c>
      <c r="ER131" s="14">
        <f t="shared" si="24"/>
        <v>0.031347078851718196</v>
      </c>
      <c r="ES131" s="14">
        <f t="shared" si="24"/>
        <v>0.03149946956140754</v>
      </c>
      <c r="ET131" s="14">
        <f t="shared" si="24"/>
        <v>0.06126850308792581</v>
      </c>
      <c r="EU131" s="14">
        <f t="shared" si="24"/>
        <v>2.6084710743796435</v>
      </c>
      <c r="EV131" s="14">
        <f t="shared" si="24"/>
        <v>78.1328125</v>
      </c>
      <c r="EW131" s="14">
        <f t="shared" si="24"/>
        <v>258.26472107458864</v>
      </c>
      <c r="EZ131" s="14">
        <v>0.0001</v>
      </c>
      <c r="FA131" s="14">
        <f t="shared" si="25"/>
        <v>0.21872812718728127</v>
      </c>
      <c r="FB131" s="14">
        <f t="shared" si="25"/>
        <v>0.21872812718728127</v>
      </c>
      <c r="FC131" s="14">
        <f t="shared" si="25"/>
        <v>0.21872812718728127</v>
      </c>
      <c r="FD131" s="14">
        <f t="shared" si="25"/>
        <v>0.21872812718728127</v>
      </c>
      <c r="FE131" s="14">
        <f t="shared" si="25"/>
        <v>0.21872812718728127</v>
      </c>
      <c r="FF131" s="14">
        <f t="shared" si="25"/>
        <v>0.21872812718728127</v>
      </c>
      <c r="FG131" s="14">
        <f t="shared" si="25"/>
        <v>0.21872812718728127</v>
      </c>
      <c r="FH131" s="14">
        <f t="shared" si="25"/>
        <v>0.21872812718728127</v>
      </c>
      <c r="FI131" s="14">
        <f t="shared" si="25"/>
        <v>0.21872812718728127</v>
      </c>
      <c r="FJ131" s="14">
        <f t="shared" si="25"/>
        <v>0.21872812718728127</v>
      </c>
      <c r="FK131" s="14">
        <f t="shared" si="25"/>
        <v>0.21872812718728127</v>
      </c>
    </row>
    <row r="132" spans="1:167" ht="12.75">
      <c r="A132" s="47">
        <v>0.0004</v>
      </c>
      <c r="B132" s="28">
        <f t="shared" si="13"/>
        <v>550.1188279683936</v>
      </c>
      <c r="C132" s="28">
        <f t="shared" si="14"/>
        <v>550.1379413183964</v>
      </c>
      <c r="D132" s="28">
        <f t="shared" si="14"/>
        <v>550.1698071626988</v>
      </c>
      <c r="E132" s="28">
        <f t="shared" si="14"/>
        <v>550.195310161141</v>
      </c>
      <c r="F132" s="28">
        <f t="shared" si="14"/>
        <v>550.2335837855917</v>
      </c>
      <c r="G132" s="28">
        <f t="shared" si="14"/>
        <v>550.2974279265819</v>
      </c>
      <c r="H132" s="28">
        <f t="shared" si="14"/>
        <v>550.4253316705349</v>
      </c>
      <c r="I132" s="28">
        <f t="shared" si="14"/>
        <v>553.9795644024089</v>
      </c>
      <c r="J132" s="28">
        <f t="shared" si="14"/>
        <v>592.1715645154687</v>
      </c>
      <c r="K132" s="28">
        <f t="shared" si="14"/>
        <v>743.0337076556913</v>
      </c>
      <c r="L132" s="28">
        <f t="shared" si="14"/>
        <v>816.6415125621184</v>
      </c>
      <c r="M132" s="42"/>
      <c r="N132" s="28"/>
      <c r="O132" s="28"/>
      <c r="P132" s="48">
        <v>0.0004</v>
      </c>
      <c r="Q132" s="14">
        <f t="shared" si="15"/>
        <v>28.60169066666667</v>
      </c>
      <c r="R132" s="14">
        <f t="shared" si="15"/>
        <v>28.60169066666667</v>
      </c>
      <c r="S132" s="14">
        <f t="shared" si="15"/>
        <v>28.60169066666667</v>
      </c>
      <c r="T132" s="14">
        <f t="shared" si="15"/>
        <v>28.60169066666667</v>
      </c>
      <c r="U132" s="14">
        <f t="shared" si="15"/>
        <v>28.60169066666667</v>
      </c>
      <c r="V132" s="14">
        <f t="shared" si="15"/>
        <v>28.60169066666667</v>
      </c>
      <c r="W132" s="14">
        <f t="shared" si="15"/>
        <v>28.60169066666667</v>
      </c>
      <c r="X132" s="14">
        <f t="shared" si="15"/>
        <v>28.60169066666667</v>
      </c>
      <c r="Y132" s="14">
        <f t="shared" si="15"/>
        <v>28.60169066666667</v>
      </c>
      <c r="Z132" s="14">
        <f t="shared" si="15"/>
        <v>28.60169066666667</v>
      </c>
      <c r="AA132" s="14">
        <f t="shared" si="15"/>
        <v>28.60169066666667</v>
      </c>
      <c r="AC132" s="48">
        <v>0.0004</v>
      </c>
      <c r="AD132" s="14">
        <f t="shared" si="16"/>
        <v>112.80212543648923</v>
      </c>
      <c r="AE132" s="14">
        <f t="shared" si="16"/>
        <v>112.80212543648923</v>
      </c>
      <c r="AF132" s="14">
        <f t="shared" si="16"/>
        <v>112.80212543648923</v>
      </c>
      <c r="AG132" s="14">
        <f t="shared" si="16"/>
        <v>112.80212543648923</v>
      </c>
      <c r="AH132" s="14">
        <f t="shared" si="16"/>
        <v>112.80212543648923</v>
      </c>
      <c r="AI132" s="14">
        <f t="shared" si="16"/>
        <v>112.80212543648923</v>
      </c>
      <c r="AJ132" s="14">
        <f t="shared" si="16"/>
        <v>112.80212543648923</v>
      </c>
      <c r="AK132" s="14">
        <f t="shared" si="16"/>
        <v>112.80212543648923</v>
      </c>
      <c r="AL132" s="14">
        <f t="shared" si="16"/>
        <v>112.80212543648923</v>
      </c>
      <c r="AM132" s="14">
        <f t="shared" si="16"/>
        <v>112.80212543648923</v>
      </c>
      <c r="AN132" s="14">
        <f t="shared" si="16"/>
        <v>112.80212543648923</v>
      </c>
      <c r="AP132" s="28"/>
      <c r="AQ132" s="48">
        <v>0.0004</v>
      </c>
      <c r="AR132" s="14">
        <f t="shared" si="17"/>
        <v>95.60063335777774</v>
      </c>
      <c r="AS132" s="14">
        <f t="shared" si="17"/>
        <v>95.61971529691306</v>
      </c>
      <c r="AT132" s="14">
        <f t="shared" si="17"/>
        <v>95.65151849612556</v>
      </c>
      <c r="AU132" s="14">
        <f t="shared" si="17"/>
        <v>95.67696101395732</v>
      </c>
      <c r="AV132" s="14">
        <f t="shared" si="17"/>
        <v>95.71512469627166</v>
      </c>
      <c r="AW132" s="14">
        <f t="shared" si="17"/>
        <v>95.77873049232775</v>
      </c>
      <c r="AX132" s="14">
        <f t="shared" si="17"/>
        <v>95.9059402055346</v>
      </c>
      <c r="AY132" s="14">
        <f t="shared" si="17"/>
        <v>99.33521840072277</v>
      </c>
      <c r="AZ132" s="14">
        <f t="shared" si="17"/>
        <v>130.58212868480382</v>
      </c>
      <c r="BA132" s="14">
        <f t="shared" si="17"/>
        <v>232.98763888888877</v>
      </c>
      <c r="BB132" s="14">
        <f t="shared" si="17"/>
        <v>279.5283705962355</v>
      </c>
      <c r="BE132" s="48">
        <v>0.0004</v>
      </c>
      <c r="BF132" s="14">
        <f t="shared" si="18"/>
        <v>0.010415707749367441</v>
      </c>
      <c r="BG132" s="14">
        <f t="shared" si="18"/>
        <v>0.0104188933654425</v>
      </c>
      <c r="BH132" s="14">
        <f t="shared" si="18"/>
        <v>0.010425851688629062</v>
      </c>
      <c r="BI132" s="14">
        <f t="shared" si="18"/>
        <v>0.010432800383850879</v>
      </c>
      <c r="BJ132" s="14">
        <f t="shared" si="18"/>
        <v>0.010445478170741316</v>
      </c>
      <c r="BK132" s="14">
        <f t="shared" si="18"/>
        <v>0.010472605894908133</v>
      </c>
      <c r="BL132" s="14">
        <f t="shared" si="18"/>
        <v>0.01054938604699729</v>
      </c>
      <c r="BM132" s="14">
        <f t="shared" si="18"/>
        <v>0.02325858293153455</v>
      </c>
      <c r="BN132" s="14">
        <f t="shared" si="18"/>
        <v>0.7193127129127429</v>
      </c>
      <c r="BO132" s="14">
        <f t="shared" si="18"/>
        <v>5.568190273896825</v>
      </c>
      <c r="BP132" s="14">
        <f t="shared" si="18"/>
        <v>8.275995152945232</v>
      </c>
      <c r="BQ132" s="28"/>
      <c r="BS132" s="48">
        <v>0.0004</v>
      </c>
      <c r="BT132" s="14">
        <f t="shared" si="19"/>
        <v>0.03124244614995585</v>
      </c>
      <c r="BU132" s="14">
        <f t="shared" si="19"/>
        <v>0.031245234207931884</v>
      </c>
      <c r="BV132" s="14">
        <f t="shared" si="19"/>
        <v>0.0312489017189633</v>
      </c>
      <c r="BW132" s="14">
        <f t="shared" si="19"/>
        <v>0.03125110855149288</v>
      </c>
      <c r="BX132" s="14">
        <f t="shared" si="19"/>
        <v>0.03125358843332968</v>
      </c>
      <c r="BY132" s="14">
        <f t="shared" si="19"/>
        <v>0.03125636039264239</v>
      </c>
      <c r="BZ132" s="14">
        <f t="shared" si="19"/>
        <v>0.0312594440813351</v>
      </c>
      <c r="CA132" s="14">
        <f t="shared" si="19"/>
        <v>0.03126584539717119</v>
      </c>
      <c r="CB132" s="14">
        <f t="shared" si="19"/>
        <v>0.031266549404692624</v>
      </c>
      <c r="CC132" s="14">
        <f t="shared" si="19"/>
        <v>0.03126662046970293</v>
      </c>
      <c r="CD132" s="14">
        <f t="shared" si="19"/>
        <v>0.03126662758287308</v>
      </c>
      <c r="CE132" s="28"/>
      <c r="CG132" s="48">
        <v>0.0004</v>
      </c>
      <c r="CH132" s="14">
        <f t="shared" si="20"/>
        <v>0.21866981790969797</v>
      </c>
      <c r="CI132" s="14">
        <f t="shared" si="20"/>
        <v>0.21867302239608338</v>
      </c>
      <c r="CJ132" s="14">
        <f t="shared" si="20"/>
        <v>0.218676809516401</v>
      </c>
      <c r="CK132" s="14">
        <f t="shared" si="20"/>
        <v>0.2186789215642788</v>
      </c>
      <c r="CL132" s="14">
        <f t="shared" si="20"/>
        <v>0.21868117927059855</v>
      </c>
      <c r="CM132" s="14">
        <f t="shared" si="20"/>
        <v>0.21868358263540646</v>
      </c>
      <c r="CN132" s="14">
        <f t="shared" si="20"/>
        <v>0.2186861316586926</v>
      </c>
      <c r="CO132" s="14">
        <f t="shared" si="20"/>
        <v>0.21869108695994297</v>
      </c>
      <c r="CP132" s="14">
        <f t="shared" si="20"/>
        <v>0.21869160844640392</v>
      </c>
      <c r="CQ132" s="14">
        <f t="shared" si="20"/>
        <v>0.2186916608546281</v>
      </c>
      <c r="CR132" s="14">
        <f t="shared" si="20"/>
        <v>0.21869166609804389</v>
      </c>
      <c r="CV132" s="48">
        <v>0.0004</v>
      </c>
      <c r="CW132" s="14">
        <f t="shared" si="21"/>
        <v>312.5</v>
      </c>
      <c r="CX132" s="14">
        <f t="shared" si="21"/>
        <v>312.5</v>
      </c>
      <c r="CY132" s="14">
        <f t="shared" si="21"/>
        <v>312.5</v>
      </c>
      <c r="CZ132" s="14">
        <f t="shared" si="21"/>
        <v>312.5</v>
      </c>
      <c r="DA132" s="14">
        <f t="shared" si="21"/>
        <v>312.5</v>
      </c>
      <c r="DB132" s="14">
        <f t="shared" si="21"/>
        <v>312.5</v>
      </c>
      <c r="DC132" s="14">
        <f t="shared" si="21"/>
        <v>312.5</v>
      </c>
      <c r="DD132" s="14">
        <f t="shared" si="21"/>
        <v>312.5</v>
      </c>
      <c r="DE132" s="14">
        <f t="shared" si="21"/>
        <v>312.5</v>
      </c>
      <c r="DF132" s="14">
        <f t="shared" si="21"/>
        <v>312.5</v>
      </c>
      <c r="DG132" s="14">
        <f t="shared" si="21"/>
        <v>312.5</v>
      </c>
      <c r="DJ132" s="48">
        <v>0.0004</v>
      </c>
      <c r="DK132" s="14">
        <f t="shared" si="22"/>
        <v>0.020829683963578698</v>
      </c>
      <c r="DL132" s="14">
        <f t="shared" si="22"/>
        <v>0.020832671823223584</v>
      </c>
      <c r="DM132" s="14">
        <f t="shared" si="22"/>
        <v>0.02083678613485479</v>
      </c>
      <c r="DN132" s="14">
        <f t="shared" si="22"/>
        <v>0.020839336674373266</v>
      </c>
      <c r="DO132" s="14">
        <f t="shared" si="22"/>
        <v>0.020842256478943888</v>
      </c>
      <c r="DP132" s="14">
        <f t="shared" si="22"/>
        <v>0.02084557736488313</v>
      </c>
      <c r="DQ132" s="14">
        <f t="shared" si="22"/>
        <v>0.02084933239601042</v>
      </c>
      <c r="DR132" s="14">
        <f t="shared" si="22"/>
        <v>0.020857295816060564</v>
      </c>
      <c r="DS132" s="14">
        <f t="shared" si="22"/>
        <v>0.020858183661206335</v>
      </c>
      <c r="DT132" s="14">
        <f t="shared" si="22"/>
        <v>0.020858273404352368</v>
      </c>
      <c r="DU132" s="14">
        <f t="shared" si="22"/>
        <v>0.020858282388297622</v>
      </c>
      <c r="DX132" s="48">
        <v>0.0004</v>
      </c>
      <c r="DY132" s="14">
        <f t="shared" si="23"/>
        <v>0.08330833666933012</v>
      </c>
      <c r="DZ132" s="14">
        <f t="shared" si="23"/>
        <v>0.08331199893951444</v>
      </c>
      <c r="EA132" s="14">
        <f t="shared" si="23"/>
        <v>0.08331632707700501</v>
      </c>
      <c r="EB132" s="14">
        <f t="shared" si="23"/>
        <v>0.08331874084599011</v>
      </c>
      <c r="EC132" s="14">
        <f t="shared" si="23"/>
        <v>0.08332132108180179</v>
      </c>
      <c r="ED132" s="14">
        <f t="shared" si="23"/>
        <v>0.08332406778444004</v>
      </c>
      <c r="EE132" s="14">
        <f t="shared" si="23"/>
        <v>0.08332698095390483</v>
      </c>
      <c r="EF132" s="14">
        <f t="shared" si="23"/>
        <v>0.08333264415534443</v>
      </c>
      <c r="EG132" s="14">
        <f t="shared" si="23"/>
        <v>0.08333324013987685</v>
      </c>
      <c r="EH132" s="14">
        <f t="shared" si="23"/>
        <v>0.08333330003497398</v>
      </c>
      <c r="EI132" s="14">
        <f t="shared" si="23"/>
        <v>0.08333330602745011</v>
      </c>
      <c r="EL132" s="14">
        <v>0.0004</v>
      </c>
      <c r="EM132" s="14">
        <f t="shared" si="24"/>
        <v>0.03124998003196164</v>
      </c>
      <c r="EN132" s="14">
        <f t="shared" si="24"/>
        <v>0.03126556260921894</v>
      </c>
      <c r="EO132" s="14">
        <f t="shared" si="24"/>
        <v>0.03130535229547463</v>
      </c>
      <c r="EP132" s="14">
        <f t="shared" si="24"/>
        <v>0.03134960102175175</v>
      </c>
      <c r="EQ132" s="14">
        <f t="shared" si="24"/>
        <v>0.03143662774251891</v>
      </c>
      <c r="ER132" s="14">
        <f t="shared" si="24"/>
        <v>0.03163660203995011</v>
      </c>
      <c r="ES132" s="14">
        <f t="shared" si="24"/>
        <v>0.032241551721400995</v>
      </c>
      <c r="ET132" s="14">
        <f t="shared" si="24"/>
        <v>0.14446190828399907</v>
      </c>
      <c r="EU132" s="14">
        <f t="shared" si="24"/>
        <v>6.393494897958172</v>
      </c>
      <c r="EV132" s="14">
        <f t="shared" si="24"/>
        <v>50.001250000000006</v>
      </c>
      <c r="EW132" s="14">
        <f t="shared" si="24"/>
        <v>74.36051829269903</v>
      </c>
      <c r="EZ132" s="14">
        <v>0.0004</v>
      </c>
      <c r="FA132" s="14">
        <f t="shared" si="25"/>
        <v>0.2186625349860056</v>
      </c>
      <c r="FB132" s="14">
        <f t="shared" si="25"/>
        <v>0.2186625349860056</v>
      </c>
      <c r="FC132" s="14">
        <f t="shared" si="25"/>
        <v>0.2186625349860056</v>
      </c>
      <c r="FD132" s="14">
        <f t="shared" si="25"/>
        <v>0.2186625349860056</v>
      </c>
      <c r="FE132" s="14">
        <f t="shared" si="25"/>
        <v>0.2186625349860056</v>
      </c>
      <c r="FF132" s="14">
        <f t="shared" si="25"/>
        <v>0.2186625349860056</v>
      </c>
      <c r="FG132" s="14">
        <f t="shared" si="25"/>
        <v>0.2186625349860056</v>
      </c>
      <c r="FH132" s="14">
        <f t="shared" si="25"/>
        <v>0.2186625349860056</v>
      </c>
      <c r="FI132" s="14">
        <f t="shared" si="25"/>
        <v>0.2186625349860056</v>
      </c>
      <c r="FJ132" s="14">
        <f t="shared" si="25"/>
        <v>0.2186625349860056</v>
      </c>
      <c r="FK132" s="14">
        <f t="shared" si="25"/>
        <v>0.2186625349860056</v>
      </c>
    </row>
    <row r="133" spans="1:167" ht="12.75">
      <c r="A133" s="47">
        <v>0.001</v>
      </c>
      <c r="B133" s="28">
        <f t="shared" si="13"/>
        <v>220.45749237929832</v>
      </c>
      <c r="C133" s="28">
        <f t="shared" si="14"/>
        <v>220.47662965148396</v>
      </c>
      <c r="D133" s="28">
        <f t="shared" si="14"/>
        <v>220.50855036572162</v>
      </c>
      <c r="E133" s="28">
        <f t="shared" si="14"/>
        <v>220.53411226119835</v>
      </c>
      <c r="F133" s="28">
        <f t="shared" si="14"/>
        <v>220.5725018453822</v>
      </c>
      <c r="G133" s="28">
        <f t="shared" si="14"/>
        <v>220.63661759524146</v>
      </c>
      <c r="H133" s="28">
        <f t="shared" si="14"/>
        <v>220.7653673085123</v>
      </c>
      <c r="I133" s="28">
        <f t="shared" si="14"/>
        <v>224.444304567528</v>
      </c>
      <c r="J133" s="28">
        <f t="shared" si="14"/>
        <v>257.656669525391</v>
      </c>
      <c r="K133" s="28">
        <f t="shared" si="14"/>
        <v>315.2994259133467</v>
      </c>
      <c r="L133" s="28">
        <f t="shared" si="14"/>
        <v>329.61166475740873</v>
      </c>
      <c r="M133" s="42"/>
      <c r="N133" s="28"/>
      <c r="O133" s="28"/>
      <c r="P133" s="48">
        <v>0.001</v>
      </c>
      <c r="Q133" s="14">
        <f t="shared" si="15"/>
        <v>11.440690666666669</v>
      </c>
      <c r="R133" s="14">
        <f t="shared" si="15"/>
        <v>11.440690666666669</v>
      </c>
      <c r="S133" s="14">
        <f t="shared" si="15"/>
        <v>11.440690666666669</v>
      </c>
      <c r="T133" s="14">
        <f t="shared" si="15"/>
        <v>11.440690666666669</v>
      </c>
      <c r="U133" s="14">
        <f t="shared" si="15"/>
        <v>11.440690666666669</v>
      </c>
      <c r="V133" s="14">
        <f t="shared" si="15"/>
        <v>11.440690666666669</v>
      </c>
      <c r="W133" s="14">
        <f t="shared" si="15"/>
        <v>11.440690666666669</v>
      </c>
      <c r="X133" s="14">
        <f t="shared" si="15"/>
        <v>11.440690666666669</v>
      </c>
      <c r="Y133" s="14">
        <f t="shared" si="15"/>
        <v>11.440690666666669</v>
      </c>
      <c r="Z133" s="14">
        <f t="shared" si="15"/>
        <v>11.440690666666669</v>
      </c>
      <c r="AA133" s="14">
        <f t="shared" si="15"/>
        <v>11.440690666666669</v>
      </c>
      <c r="AC133" s="48">
        <v>0.001</v>
      </c>
      <c r="AD133" s="14">
        <f t="shared" si="16"/>
        <v>45.09385515879008</v>
      </c>
      <c r="AE133" s="14">
        <f t="shared" si="16"/>
        <v>45.09385515879008</v>
      </c>
      <c r="AF133" s="14">
        <f t="shared" si="16"/>
        <v>45.09385515879008</v>
      </c>
      <c r="AG133" s="14">
        <f t="shared" si="16"/>
        <v>45.09385515879008</v>
      </c>
      <c r="AH133" s="14">
        <f t="shared" si="16"/>
        <v>45.09385515879008</v>
      </c>
      <c r="AI133" s="14">
        <f t="shared" si="16"/>
        <v>45.09385515879008</v>
      </c>
      <c r="AJ133" s="14">
        <f t="shared" si="16"/>
        <v>45.09385515879008</v>
      </c>
      <c r="AK133" s="14">
        <f t="shared" si="16"/>
        <v>45.09385515879008</v>
      </c>
      <c r="AL133" s="14">
        <f t="shared" si="16"/>
        <v>45.09385515879008</v>
      </c>
      <c r="AM133" s="14">
        <f t="shared" si="16"/>
        <v>45.09385515879008</v>
      </c>
      <c r="AN133" s="14">
        <f t="shared" si="16"/>
        <v>45.09385515879008</v>
      </c>
      <c r="AP133" s="28"/>
      <c r="AQ133" s="48">
        <v>0.001</v>
      </c>
      <c r="AR133" s="14">
        <f t="shared" si="17"/>
        <v>38.30887515277716</v>
      </c>
      <c r="AS133" s="14">
        <f t="shared" si="17"/>
        <v>38.32793414772848</v>
      </c>
      <c r="AT133" s="14">
        <f t="shared" si="17"/>
        <v>38.35969893636199</v>
      </c>
      <c r="AU133" s="14">
        <f t="shared" si="17"/>
        <v>38.385110509709705</v>
      </c>
      <c r="AV133" s="14">
        <f t="shared" si="17"/>
        <v>38.4232272853532</v>
      </c>
      <c r="AW133" s="14">
        <f t="shared" si="17"/>
        <v>38.486753139482154</v>
      </c>
      <c r="AX133" s="14">
        <f t="shared" si="17"/>
        <v>38.61379331002403</v>
      </c>
      <c r="AY133" s="14">
        <f t="shared" si="17"/>
        <v>42.013888888888474</v>
      </c>
      <c r="AZ133" s="14">
        <f t="shared" si="17"/>
        <v>66.84982638888677</v>
      </c>
      <c r="BA133" s="14">
        <f t="shared" si="17"/>
        <v>104.48263888888893</v>
      </c>
      <c r="BB133" s="14">
        <f t="shared" si="17"/>
        <v>113.4525928149797</v>
      </c>
      <c r="BE133" s="48">
        <v>0.001</v>
      </c>
      <c r="BF133" s="14">
        <f t="shared" si="18"/>
        <v>0.01041425422173107</v>
      </c>
      <c r="BG133" s="14">
        <f t="shared" si="18"/>
        <v>0.01042218995946</v>
      </c>
      <c r="BH133" s="14">
        <f t="shared" si="18"/>
        <v>0.010439504864315453</v>
      </c>
      <c r="BI133" s="14">
        <f t="shared" si="18"/>
        <v>0.010456773751988885</v>
      </c>
      <c r="BJ133" s="14">
        <f t="shared" si="18"/>
        <v>0.010488233604166267</v>
      </c>
      <c r="BK133" s="14">
        <f t="shared" si="18"/>
        <v>0.010555387942580681</v>
      </c>
      <c r="BL133" s="14">
        <f t="shared" si="18"/>
        <v>0.010744584156341216</v>
      </c>
      <c r="BM133" s="14">
        <f t="shared" si="18"/>
        <v>0.039130707934646076</v>
      </c>
      <c r="BN133" s="14">
        <f t="shared" si="18"/>
        <v>0.8793298162386658</v>
      </c>
      <c r="BO133" s="14">
        <f t="shared" si="18"/>
        <v>2.882880977436709</v>
      </c>
      <c r="BP133" s="14">
        <f t="shared" si="18"/>
        <v>3.4176157652838577</v>
      </c>
      <c r="BQ133" s="28"/>
      <c r="BS133" s="48">
        <v>0.001</v>
      </c>
      <c r="BT133" s="14">
        <f t="shared" si="19"/>
        <v>0.03123110878826451</v>
      </c>
      <c r="BU133" s="14">
        <f t="shared" si="19"/>
        <v>0.031238063873739962</v>
      </c>
      <c r="BV133" s="14">
        <f t="shared" si="19"/>
        <v>0.031247212428866307</v>
      </c>
      <c r="BW133" s="14">
        <f t="shared" si="19"/>
        <v>0.031252717173913744</v>
      </c>
      <c r="BX133" s="14">
        <f t="shared" si="19"/>
        <v>0.03125890289544587</v>
      </c>
      <c r="BY133" s="14">
        <f t="shared" si="19"/>
        <v>0.03126581703545831</v>
      </c>
      <c r="BZ133" s="14">
        <f t="shared" si="19"/>
        <v>0.031273508590663926</v>
      </c>
      <c r="CA133" s="14">
        <f t="shared" si="19"/>
        <v>0.03128947482899655</v>
      </c>
      <c r="CB133" s="14">
        <f t="shared" si="19"/>
        <v>0.031291230745946655</v>
      </c>
      <c r="CC133" s="14">
        <f t="shared" si="19"/>
        <v>0.031291407994155127</v>
      </c>
      <c r="CD133" s="14">
        <f t="shared" si="19"/>
        <v>0.03129142573560553</v>
      </c>
      <c r="CE133" s="28"/>
      <c r="CG133" s="48">
        <v>0.001</v>
      </c>
      <c r="CH133" s="14">
        <f t="shared" si="20"/>
        <v>0.21854964311982747</v>
      </c>
      <c r="CI133" s="14">
        <f t="shared" si="20"/>
        <v>0.21855763993870264</v>
      </c>
      <c r="CJ133" s="14">
        <f t="shared" si="20"/>
        <v>0.21856709072464411</v>
      </c>
      <c r="CK133" s="14">
        <f t="shared" si="20"/>
        <v>0.21857236135528219</v>
      </c>
      <c r="CL133" s="14">
        <f t="shared" si="20"/>
        <v>0.21857799547767218</v>
      </c>
      <c r="CM133" s="14">
        <f t="shared" si="20"/>
        <v>0.21858399309182597</v>
      </c>
      <c r="CN133" s="14">
        <f t="shared" si="20"/>
        <v>0.2185903541977535</v>
      </c>
      <c r="CO133" s="14">
        <f t="shared" si="20"/>
        <v>0.21860272018767293</v>
      </c>
      <c r="CP133" s="14">
        <f t="shared" si="20"/>
        <v>0.21860402156089873</v>
      </c>
      <c r="CQ133" s="14">
        <f t="shared" si="20"/>
        <v>0.21860415234595768</v>
      </c>
      <c r="CR133" s="14">
        <f t="shared" si="20"/>
        <v>0.21860416543095357</v>
      </c>
      <c r="CV133" s="48">
        <v>0.001</v>
      </c>
      <c r="CW133" s="14">
        <f t="shared" si="21"/>
        <v>125</v>
      </c>
      <c r="CX133" s="14">
        <f t="shared" si="21"/>
        <v>125</v>
      </c>
      <c r="CY133" s="14">
        <f t="shared" si="21"/>
        <v>125</v>
      </c>
      <c r="CZ133" s="14">
        <f t="shared" si="21"/>
        <v>125</v>
      </c>
      <c r="DA133" s="14">
        <f t="shared" si="21"/>
        <v>125</v>
      </c>
      <c r="DB133" s="14">
        <f t="shared" si="21"/>
        <v>125</v>
      </c>
      <c r="DC133" s="14">
        <f t="shared" si="21"/>
        <v>125</v>
      </c>
      <c r="DD133" s="14">
        <f t="shared" si="21"/>
        <v>125</v>
      </c>
      <c r="DE133" s="14">
        <f t="shared" si="21"/>
        <v>125</v>
      </c>
      <c r="DF133" s="14">
        <f t="shared" si="21"/>
        <v>125</v>
      </c>
      <c r="DG133" s="14">
        <f t="shared" si="21"/>
        <v>125</v>
      </c>
      <c r="DJ133" s="48">
        <v>0.001</v>
      </c>
      <c r="DK133" s="14">
        <f t="shared" si="22"/>
        <v>0.02082419669643392</v>
      </c>
      <c r="DL133" s="14">
        <f t="shared" si="22"/>
        <v>0.020831648987671918</v>
      </c>
      <c r="DM133" s="14">
        <f t="shared" si="22"/>
        <v>0.02084191037240673</v>
      </c>
      <c r="DN133" s="14">
        <f t="shared" si="22"/>
        <v>0.020848271400933927</v>
      </c>
      <c r="DO133" s="14">
        <f t="shared" si="22"/>
        <v>0.020855553232997016</v>
      </c>
      <c r="DP133" s="14">
        <f t="shared" si="22"/>
        <v>0.02086383518994524</v>
      </c>
      <c r="DQ133" s="14">
        <f t="shared" si="22"/>
        <v>0.020873199702549673</v>
      </c>
      <c r="DR133" s="14">
        <f t="shared" si="22"/>
        <v>0.020893058894841346</v>
      </c>
      <c r="DS133" s="14">
        <f t="shared" si="22"/>
        <v>0.020895272973367032</v>
      </c>
      <c r="DT133" s="14">
        <f t="shared" si="22"/>
        <v>0.020895496771508468</v>
      </c>
      <c r="DU133" s="14">
        <f t="shared" si="22"/>
        <v>0.020895519175336046</v>
      </c>
      <c r="DX133" s="48">
        <v>0.001</v>
      </c>
      <c r="DY133" s="14">
        <f t="shared" si="23"/>
        <v>0.08327085420820854</v>
      </c>
      <c r="DZ133" s="14">
        <f t="shared" si="23"/>
        <v>0.08327999342978366</v>
      </c>
      <c r="EA133" s="14">
        <f t="shared" si="23"/>
        <v>0.08329079432800883</v>
      </c>
      <c r="EB133" s="14">
        <f t="shared" si="23"/>
        <v>0.08329681790586516</v>
      </c>
      <c r="EC133" s="14">
        <f t="shared" si="23"/>
        <v>0.08330325690288401</v>
      </c>
      <c r="ED133" s="14">
        <f t="shared" si="23"/>
        <v>0.08331011131906534</v>
      </c>
      <c r="EE133" s="14">
        <f t="shared" si="23"/>
        <v>0.08331738115440923</v>
      </c>
      <c r="EF133" s="14">
        <f t="shared" si="23"/>
        <v>0.08333151371431766</v>
      </c>
      <c r="EG133" s="14">
        <f t="shared" si="23"/>
        <v>0.0833330009980033</v>
      </c>
      <c r="EH133" s="14">
        <f t="shared" si="23"/>
        <v>0.08333315046664877</v>
      </c>
      <c r="EI133" s="14">
        <f t="shared" si="23"/>
        <v>0.08333316542091611</v>
      </c>
      <c r="EL133" s="14">
        <v>0.001</v>
      </c>
      <c r="EM133" s="14">
        <f t="shared" si="24"/>
        <v>0.031249875498503978</v>
      </c>
      <c r="EN133" s="14">
        <f t="shared" si="24"/>
        <v>0.03128867357790061</v>
      </c>
      <c r="EO133" s="14">
        <f t="shared" si="24"/>
        <v>0.031387622653171555</v>
      </c>
      <c r="EP133" s="14">
        <f t="shared" si="24"/>
        <v>0.03149751591244575</v>
      </c>
      <c r="EQ133" s="14">
        <f t="shared" si="24"/>
        <v>0.03171332392762541</v>
      </c>
      <c r="ER133" s="14">
        <f t="shared" si="24"/>
        <v>0.03220801719222815</v>
      </c>
      <c r="ES133" s="14">
        <f t="shared" si="24"/>
        <v>0.033697676698362294</v>
      </c>
      <c r="ET133" s="14">
        <f t="shared" si="24"/>
        <v>0.2840909090908574</v>
      </c>
      <c r="EU133" s="14">
        <f t="shared" si="24"/>
        <v>7.820312499999133</v>
      </c>
      <c r="EV133" s="14">
        <f t="shared" si="24"/>
        <v>25.826704545454543</v>
      </c>
      <c r="EW133" s="14">
        <f t="shared" si="24"/>
        <v>30.634254607394126</v>
      </c>
      <c r="EZ133" s="14">
        <v>0.001</v>
      </c>
      <c r="FA133" s="14">
        <f t="shared" si="25"/>
        <v>0.21853146853146854</v>
      </c>
      <c r="FB133" s="14">
        <f t="shared" si="25"/>
        <v>0.21853146853146854</v>
      </c>
      <c r="FC133" s="14">
        <f t="shared" si="25"/>
        <v>0.21853146853146854</v>
      </c>
      <c r="FD133" s="14">
        <f t="shared" si="25"/>
        <v>0.21853146853146854</v>
      </c>
      <c r="FE133" s="14">
        <f t="shared" si="25"/>
        <v>0.21853146853146854</v>
      </c>
      <c r="FF133" s="14">
        <f t="shared" si="25"/>
        <v>0.21853146853146854</v>
      </c>
      <c r="FG133" s="14">
        <f t="shared" si="25"/>
        <v>0.21853146853146854</v>
      </c>
      <c r="FH133" s="14">
        <f t="shared" si="25"/>
        <v>0.21853146853146854</v>
      </c>
      <c r="FI133" s="14">
        <f t="shared" si="25"/>
        <v>0.21853146853146854</v>
      </c>
      <c r="FJ133" s="14">
        <f t="shared" si="25"/>
        <v>0.21853146853146854</v>
      </c>
      <c r="FK133" s="14">
        <f t="shared" si="25"/>
        <v>0.21853146853146854</v>
      </c>
    </row>
    <row r="134" spans="1:167" ht="12.75">
      <c r="A134" s="47">
        <v>0.004</v>
      </c>
      <c r="B134" s="28">
        <f t="shared" si="13"/>
        <v>55.62531671206046</v>
      </c>
      <c r="C134" s="28">
        <f t="shared" si="14"/>
        <v>55.64456883893718</v>
      </c>
      <c r="D134" s="28">
        <f t="shared" si="14"/>
        <v>55.676749162797186</v>
      </c>
      <c r="E134" s="28">
        <f t="shared" si="14"/>
        <v>55.70258541800079</v>
      </c>
      <c r="F134" s="28">
        <f t="shared" si="14"/>
        <v>55.741506262374806</v>
      </c>
      <c r="G134" s="28">
        <f t="shared" si="14"/>
        <v>55.80683518264978</v>
      </c>
      <c r="H134" s="28">
        <f t="shared" si="14"/>
        <v>55.93919083491145</v>
      </c>
      <c r="I134" s="28">
        <f t="shared" si="14"/>
        <v>59.73299893481622</v>
      </c>
      <c r="J134" s="28">
        <f t="shared" si="14"/>
        <v>74.79159807146128</v>
      </c>
      <c r="K134" s="28">
        <f t="shared" si="14"/>
        <v>82.15089295324518</v>
      </c>
      <c r="L134" s="28">
        <f t="shared" si="14"/>
        <v>83.14766155487841</v>
      </c>
      <c r="M134" s="42"/>
      <c r="N134" s="28"/>
      <c r="O134" s="28"/>
      <c r="P134" s="48">
        <v>0.004</v>
      </c>
      <c r="Q134" s="14">
        <f t="shared" si="15"/>
        <v>2.8601906666666665</v>
      </c>
      <c r="R134" s="14">
        <f t="shared" si="15"/>
        <v>2.8601906666666665</v>
      </c>
      <c r="S134" s="14">
        <f t="shared" si="15"/>
        <v>2.8601906666666665</v>
      </c>
      <c r="T134" s="14">
        <f t="shared" si="15"/>
        <v>2.8601906666666665</v>
      </c>
      <c r="U134" s="14">
        <f t="shared" si="15"/>
        <v>2.8601906666666665</v>
      </c>
      <c r="V134" s="14">
        <f t="shared" si="15"/>
        <v>2.8601906666666665</v>
      </c>
      <c r="W134" s="14">
        <f t="shared" si="15"/>
        <v>2.8601906666666665</v>
      </c>
      <c r="X134" s="14">
        <f t="shared" si="15"/>
        <v>2.8601906666666665</v>
      </c>
      <c r="Y134" s="14">
        <f t="shared" si="15"/>
        <v>2.8601906666666665</v>
      </c>
      <c r="Z134" s="14">
        <f t="shared" si="15"/>
        <v>2.8601906666666665</v>
      </c>
      <c r="AA134" s="14">
        <f t="shared" si="15"/>
        <v>2.8601906666666665</v>
      </c>
      <c r="AC134" s="48">
        <v>0.004</v>
      </c>
      <c r="AD134" s="14">
        <f t="shared" si="16"/>
        <v>11.24000199585313</v>
      </c>
      <c r="AE134" s="14">
        <f t="shared" si="16"/>
        <v>11.24000199585313</v>
      </c>
      <c r="AF134" s="14">
        <f t="shared" si="16"/>
        <v>11.24000199585313</v>
      </c>
      <c r="AG134" s="14">
        <f t="shared" si="16"/>
        <v>11.24000199585313</v>
      </c>
      <c r="AH134" s="14">
        <f t="shared" si="16"/>
        <v>11.24000199585313</v>
      </c>
      <c r="AI134" s="14">
        <f t="shared" si="16"/>
        <v>11.24000199585313</v>
      </c>
      <c r="AJ134" s="14">
        <f t="shared" si="16"/>
        <v>11.24000199585313</v>
      </c>
      <c r="AK134" s="14">
        <f t="shared" si="16"/>
        <v>11.24000199585313</v>
      </c>
      <c r="AL134" s="14">
        <f t="shared" si="16"/>
        <v>11.24000199585313</v>
      </c>
      <c r="AM134" s="14">
        <f t="shared" si="16"/>
        <v>11.24000199585313</v>
      </c>
      <c r="AN134" s="14">
        <f t="shared" si="16"/>
        <v>11.24000199585313</v>
      </c>
      <c r="AP134" s="28"/>
      <c r="AQ134" s="48">
        <v>0.004</v>
      </c>
      <c r="AR134" s="14">
        <f t="shared" si="17"/>
        <v>9.662585777623807</v>
      </c>
      <c r="AS134" s="14">
        <f t="shared" si="17"/>
        <v>9.681529724754654</v>
      </c>
      <c r="AT134" s="14">
        <f t="shared" si="17"/>
        <v>9.713099823984303</v>
      </c>
      <c r="AU134" s="14">
        <f t="shared" si="17"/>
        <v>9.73835194198166</v>
      </c>
      <c r="AV134" s="14">
        <f t="shared" si="17"/>
        <v>9.776221218334827</v>
      </c>
      <c r="AW134" s="14">
        <f t="shared" si="17"/>
        <v>9.8393050401979</v>
      </c>
      <c r="AX134" s="14">
        <f t="shared" si="17"/>
        <v>9.965303459894807</v>
      </c>
      <c r="AY134" s="14">
        <f t="shared" si="17"/>
        <v>13.075751133786849</v>
      </c>
      <c r="AZ134" s="14">
        <f t="shared" si="17"/>
        <v>23.30013888888888</v>
      </c>
      <c r="BA134" s="14">
        <f t="shared" si="17"/>
        <v>27.952857508758118</v>
      </c>
      <c r="BB134" s="14">
        <f t="shared" si="17"/>
        <v>28.574456959049886</v>
      </c>
      <c r="BE134" s="48">
        <v>0.004</v>
      </c>
      <c r="BF134" s="14">
        <f t="shared" si="18"/>
        <v>0.010406718055302152</v>
      </c>
      <c r="BG134" s="14">
        <f t="shared" si="18"/>
        <v>0.010437903223021837</v>
      </c>
      <c r="BH134" s="14">
        <f t="shared" si="18"/>
        <v>0.010505576070245225</v>
      </c>
      <c r="BI134" s="14">
        <f t="shared" si="18"/>
        <v>0.010572644903444735</v>
      </c>
      <c r="BJ134" s="14">
        <f t="shared" si="18"/>
        <v>0.010693934447274912</v>
      </c>
      <c r="BK134" s="14">
        <f t="shared" si="18"/>
        <v>0.010949780935844684</v>
      </c>
      <c r="BL134" s="14">
        <f t="shared" si="18"/>
        <v>0.011654635160183594</v>
      </c>
      <c r="BM134" s="14">
        <f t="shared" si="18"/>
        <v>0.0815187795870884</v>
      </c>
      <c r="BN134" s="14">
        <f t="shared" si="18"/>
        <v>0.5681523967496186</v>
      </c>
      <c r="BO134" s="14">
        <f t="shared" si="18"/>
        <v>0.8399074024032221</v>
      </c>
      <c r="BP134" s="14">
        <f t="shared" si="18"/>
        <v>0.8775611523670659</v>
      </c>
      <c r="BQ134" s="28"/>
      <c r="BS134" s="48">
        <v>0.004</v>
      </c>
      <c r="BT134" s="14">
        <f t="shared" si="19"/>
        <v>0.03117430617077234</v>
      </c>
      <c r="BU134" s="14">
        <f t="shared" si="19"/>
        <v>0.031201827869020045</v>
      </c>
      <c r="BV134" s="14">
        <f t="shared" si="19"/>
        <v>0.0312380211166057</v>
      </c>
      <c r="BW134" s="14">
        <f t="shared" si="19"/>
        <v>0.03125979551534647</v>
      </c>
      <c r="BX134" s="14">
        <f t="shared" si="19"/>
        <v>0.03128426118713104</v>
      </c>
      <c r="BY134" s="14">
        <f t="shared" si="19"/>
        <v>0.0313116053573736</v>
      </c>
      <c r="BZ134" s="14">
        <f t="shared" si="19"/>
        <v>0.03134202137797674</v>
      </c>
      <c r="CA134" s="14">
        <f t="shared" si="19"/>
        <v>0.0314051519241316</v>
      </c>
      <c r="CB134" s="14">
        <f t="shared" si="19"/>
        <v>0.031412094291316923</v>
      </c>
      <c r="CC134" s="14">
        <f t="shared" si="19"/>
        <v>0.03141279507204279</v>
      </c>
      <c r="CD134" s="14">
        <f t="shared" si="19"/>
        <v>0.03141286521581015</v>
      </c>
      <c r="CE134" s="28"/>
      <c r="CG134" s="48">
        <v>0.004</v>
      </c>
      <c r="CH134" s="14">
        <f t="shared" si="20"/>
        <v>0.2179505346760549</v>
      </c>
      <c r="CI134" s="14">
        <f t="shared" si="20"/>
        <v>0.21798223606897713</v>
      </c>
      <c r="CJ134" s="14">
        <f t="shared" si="20"/>
        <v>0.21801970135152218</v>
      </c>
      <c r="CK134" s="14">
        <f t="shared" si="20"/>
        <v>0.21804059545140408</v>
      </c>
      <c r="CL134" s="14">
        <f t="shared" si="20"/>
        <v>0.21806293052369013</v>
      </c>
      <c r="CM134" s="14">
        <f t="shared" si="20"/>
        <v>0.2180867065683805</v>
      </c>
      <c r="CN134" s="14">
        <f t="shared" si="20"/>
        <v>0.21811192358547798</v>
      </c>
      <c r="CO134" s="14">
        <f t="shared" si="20"/>
        <v>0.21816094546671588</v>
      </c>
      <c r="CP134" s="14">
        <f t="shared" si="20"/>
        <v>0.21816610443612258</v>
      </c>
      <c r="CQ134" s="14">
        <f t="shared" si="20"/>
        <v>0.21816662290087727</v>
      </c>
      <c r="CR134" s="14">
        <f t="shared" si="20"/>
        <v>0.21816667477302892</v>
      </c>
      <c r="CV134" s="48">
        <v>0.004</v>
      </c>
      <c r="CW134" s="14">
        <f t="shared" si="21"/>
        <v>31.25</v>
      </c>
      <c r="CX134" s="14">
        <f t="shared" si="21"/>
        <v>31.25</v>
      </c>
      <c r="CY134" s="14">
        <f t="shared" si="21"/>
        <v>31.25</v>
      </c>
      <c r="CZ134" s="14">
        <f t="shared" si="21"/>
        <v>31.25</v>
      </c>
      <c r="DA134" s="14">
        <f t="shared" si="21"/>
        <v>31.25</v>
      </c>
      <c r="DB134" s="14">
        <f t="shared" si="21"/>
        <v>31.25</v>
      </c>
      <c r="DC134" s="14">
        <f t="shared" si="21"/>
        <v>31.25</v>
      </c>
      <c r="DD134" s="14">
        <f t="shared" si="21"/>
        <v>31.25</v>
      </c>
      <c r="DE134" s="14">
        <f t="shared" si="21"/>
        <v>31.25</v>
      </c>
      <c r="DF134" s="14">
        <f t="shared" si="21"/>
        <v>31.25</v>
      </c>
      <c r="DG134" s="14">
        <f t="shared" si="21"/>
        <v>31.25</v>
      </c>
      <c r="DJ134" s="48">
        <v>0.004</v>
      </c>
      <c r="DK134" s="14">
        <f t="shared" si="22"/>
        <v>0.02079652603733645</v>
      </c>
      <c r="DL134" s="14">
        <f t="shared" si="22"/>
        <v>0.020825991148467303</v>
      </c>
      <c r="DM134" s="14">
        <f t="shared" si="22"/>
        <v>0.02086655323087429</v>
      </c>
      <c r="DN134" s="14">
        <f t="shared" si="22"/>
        <v>0.02089169374939869</v>
      </c>
      <c r="DO134" s="14">
        <f t="shared" si="22"/>
        <v>0.02092047075239742</v>
      </c>
      <c r="DP134" s="14">
        <f t="shared" si="22"/>
        <v>0.02095319718078103</v>
      </c>
      <c r="DQ134" s="14">
        <f t="shared" si="22"/>
        <v>0.02099019822843232</v>
      </c>
      <c r="DR134" s="14">
        <f t="shared" si="22"/>
        <v>0.021068657107417788</v>
      </c>
      <c r="DS134" s="14">
        <f t="shared" si="22"/>
        <v>0.02107740377812795</v>
      </c>
      <c r="DT134" s="14">
        <f t="shared" si="22"/>
        <v>0.021078287881789927</v>
      </c>
      <c r="DU134" s="14">
        <f t="shared" si="22"/>
        <v>0.021078376386958062</v>
      </c>
      <c r="DX134" s="48">
        <v>0.004</v>
      </c>
      <c r="DY134" s="14">
        <f t="shared" si="23"/>
        <v>0.08308366930156655</v>
      </c>
      <c r="DZ134" s="14">
        <f t="shared" si="23"/>
        <v>0.08311989946490657</v>
      </c>
      <c r="EA134" s="14">
        <f t="shared" si="23"/>
        <v>0.08316271693067204</v>
      </c>
      <c r="EB134" s="14">
        <f t="shared" si="23"/>
        <v>0.08318659590196434</v>
      </c>
      <c r="EC134" s="14">
        <f t="shared" si="23"/>
        <v>0.083212121698863</v>
      </c>
      <c r="ED134" s="14">
        <f t="shared" si="23"/>
        <v>0.08323929432136798</v>
      </c>
      <c r="EE134" s="14">
        <f t="shared" si="23"/>
        <v>0.08326811376947937</v>
      </c>
      <c r="EF134" s="14">
        <f t="shared" si="23"/>
        <v>0.08332413877660788</v>
      </c>
      <c r="EG134" s="14">
        <f t="shared" si="23"/>
        <v>0.0833300347416438</v>
      </c>
      <c r="EH134" s="14">
        <f t="shared" si="23"/>
        <v>0.0833306272727906</v>
      </c>
      <c r="EI134" s="14">
        <f t="shared" si="23"/>
        <v>0.08333068655525173</v>
      </c>
      <c r="EL134" s="14">
        <v>0.004</v>
      </c>
      <c r="EM134" s="14">
        <f t="shared" si="24"/>
        <v>0.031248031620055426</v>
      </c>
      <c r="EN134" s="14">
        <f t="shared" si="24"/>
        <v>0.03140010783256544</v>
      </c>
      <c r="EO134" s="14">
        <f t="shared" si="24"/>
        <v>0.03178562153739613</v>
      </c>
      <c r="EP134" s="14">
        <f t="shared" si="24"/>
        <v>0.03221100192200384</v>
      </c>
      <c r="EQ134" s="14">
        <f t="shared" si="24"/>
        <v>0.03304017685505576</v>
      </c>
      <c r="ER134" s="14">
        <f t="shared" si="24"/>
        <v>0.03491840951256536</v>
      </c>
      <c r="ES134" s="14">
        <f t="shared" si="24"/>
        <v>0.04044933431952667</v>
      </c>
      <c r="ET134" s="14">
        <f t="shared" si="24"/>
        <v>0.6536989795918368</v>
      </c>
      <c r="EU134" s="14">
        <f t="shared" si="24"/>
        <v>5.001250000000001</v>
      </c>
      <c r="EV134" s="14">
        <f t="shared" si="24"/>
        <v>7.4360685603807655</v>
      </c>
      <c r="EW134" s="14">
        <f t="shared" si="24"/>
        <v>7.773583691954829</v>
      </c>
      <c r="EZ134" s="14">
        <v>0.004</v>
      </c>
      <c r="FA134" s="14">
        <f t="shared" si="25"/>
        <v>0.2178784860557769</v>
      </c>
      <c r="FB134" s="14">
        <f t="shared" si="25"/>
        <v>0.2178784860557769</v>
      </c>
      <c r="FC134" s="14">
        <f t="shared" si="25"/>
        <v>0.2178784860557769</v>
      </c>
      <c r="FD134" s="14">
        <f t="shared" si="25"/>
        <v>0.2178784860557769</v>
      </c>
      <c r="FE134" s="14">
        <f t="shared" si="25"/>
        <v>0.2178784860557769</v>
      </c>
      <c r="FF134" s="14">
        <f t="shared" si="25"/>
        <v>0.2178784860557769</v>
      </c>
      <c r="FG134" s="14">
        <f t="shared" si="25"/>
        <v>0.2178784860557769</v>
      </c>
      <c r="FH134" s="14">
        <f t="shared" si="25"/>
        <v>0.2178784860557769</v>
      </c>
      <c r="FI134" s="14">
        <f t="shared" si="25"/>
        <v>0.2178784860557769</v>
      </c>
      <c r="FJ134" s="14">
        <f t="shared" si="25"/>
        <v>0.2178784860557769</v>
      </c>
      <c r="FK134" s="14">
        <f t="shared" si="25"/>
        <v>0.2178784860557769</v>
      </c>
    </row>
    <row r="135" spans="1:167" ht="12.75">
      <c r="A135" s="47">
        <v>0.01</v>
      </c>
      <c r="B135" s="28">
        <f t="shared" si="13"/>
        <v>22.65587710157323</v>
      </c>
      <c r="C135" s="28">
        <f t="shared" si="14"/>
        <v>22.67533624805616</v>
      </c>
      <c r="D135" s="28">
        <f t="shared" si="14"/>
        <v>22.707966616893824</v>
      </c>
      <c r="E135" s="28">
        <f t="shared" si="14"/>
        <v>22.734258680859153</v>
      </c>
      <c r="F135" s="28">
        <f t="shared" si="14"/>
        <v>22.774022044347603</v>
      </c>
      <c r="G135" s="28">
        <f t="shared" si="14"/>
        <v>22.84113931232198</v>
      </c>
      <c r="H135" s="28">
        <f t="shared" si="14"/>
        <v>22.978102959135587</v>
      </c>
      <c r="I135" s="28">
        <f t="shared" si="14"/>
        <v>26.264689892787683</v>
      </c>
      <c r="J135" s="28">
        <f t="shared" si="14"/>
        <v>32.01572616115551</v>
      </c>
      <c r="K135" s="28">
        <f t="shared" si="14"/>
        <v>33.44692725059379</v>
      </c>
      <c r="L135" s="28">
        <f t="shared" si="14"/>
        <v>33.61009648375777</v>
      </c>
      <c r="M135" s="42"/>
      <c r="N135" s="28"/>
      <c r="O135" s="28"/>
      <c r="P135" s="48">
        <v>0.01</v>
      </c>
      <c r="Q135" s="14">
        <f t="shared" si="15"/>
        <v>1.1440906666666666</v>
      </c>
      <c r="R135" s="14">
        <f t="shared" si="15"/>
        <v>1.1440906666666666</v>
      </c>
      <c r="S135" s="14">
        <f t="shared" si="15"/>
        <v>1.1440906666666666</v>
      </c>
      <c r="T135" s="14">
        <f t="shared" si="15"/>
        <v>1.1440906666666666</v>
      </c>
      <c r="U135" s="14">
        <f t="shared" si="15"/>
        <v>1.1440906666666666</v>
      </c>
      <c r="V135" s="14">
        <f t="shared" si="15"/>
        <v>1.1440906666666666</v>
      </c>
      <c r="W135" s="14">
        <f t="shared" si="15"/>
        <v>1.1440906666666666</v>
      </c>
      <c r="X135" s="14">
        <f t="shared" si="15"/>
        <v>1.1440906666666666</v>
      </c>
      <c r="Y135" s="14">
        <f t="shared" si="15"/>
        <v>1.1440906666666666</v>
      </c>
      <c r="Z135" s="14">
        <f t="shared" si="15"/>
        <v>1.1440906666666666</v>
      </c>
      <c r="AA135" s="14">
        <f t="shared" si="15"/>
        <v>1.1440906666666666</v>
      </c>
      <c r="AC135" s="48">
        <v>0.01</v>
      </c>
      <c r="AD135" s="14">
        <f t="shared" si="16"/>
        <v>4.469786912684667</v>
      </c>
      <c r="AE135" s="14">
        <f t="shared" si="16"/>
        <v>4.469786912684667</v>
      </c>
      <c r="AF135" s="14">
        <f t="shared" si="16"/>
        <v>4.469786912684667</v>
      </c>
      <c r="AG135" s="14">
        <f t="shared" si="16"/>
        <v>4.469786912684667</v>
      </c>
      <c r="AH135" s="14">
        <f t="shared" si="16"/>
        <v>4.469786912684667</v>
      </c>
      <c r="AI135" s="14">
        <f t="shared" si="16"/>
        <v>4.469786912684667</v>
      </c>
      <c r="AJ135" s="14">
        <f t="shared" si="16"/>
        <v>4.469786912684667</v>
      </c>
      <c r="AK135" s="14">
        <f t="shared" si="16"/>
        <v>4.469786912684667</v>
      </c>
      <c r="AL135" s="14">
        <f t="shared" si="16"/>
        <v>4.469786912684667</v>
      </c>
      <c r="AM135" s="14">
        <f t="shared" si="16"/>
        <v>4.469786912684667</v>
      </c>
      <c r="AN135" s="14">
        <f t="shared" si="16"/>
        <v>4.469786912684667</v>
      </c>
      <c r="AP135" s="28"/>
      <c r="AQ135" s="48">
        <v>0.01</v>
      </c>
      <c r="AR135" s="14">
        <f t="shared" si="17"/>
        <v>3.932515271903968</v>
      </c>
      <c r="AS135" s="14">
        <f t="shared" si="17"/>
        <v>3.951227774472867</v>
      </c>
      <c r="AT135" s="14">
        <f t="shared" si="17"/>
        <v>3.982396808879639</v>
      </c>
      <c r="AU135" s="14">
        <f t="shared" si="17"/>
        <v>4.007309130506246</v>
      </c>
      <c r="AV135" s="14">
        <f t="shared" si="17"/>
        <v>4.044627110103301</v>
      </c>
      <c r="AW135" s="14">
        <f t="shared" si="17"/>
        <v>4.106648763020833</v>
      </c>
      <c r="AX135" s="14">
        <f t="shared" si="17"/>
        <v>4.22979797979798</v>
      </c>
      <c r="AY135" s="14">
        <f t="shared" si="17"/>
        <v>6.693576388888889</v>
      </c>
      <c r="AZ135" s="14">
        <f t="shared" si="17"/>
        <v>10.448547979797983</v>
      </c>
      <c r="BA135" s="14">
        <f t="shared" si="17"/>
        <v>11.34526265126514</v>
      </c>
      <c r="BB135" s="14">
        <f t="shared" si="17"/>
        <v>11.44689029682104</v>
      </c>
      <c r="BE135" s="48">
        <v>0.01</v>
      </c>
      <c r="BF135" s="14">
        <f t="shared" si="18"/>
        <v>0.010390352134680042</v>
      </c>
      <c r="BG135" s="14">
        <f t="shared" si="18"/>
        <v>0.010465626060382092</v>
      </c>
      <c r="BH135" s="14">
        <f t="shared" si="18"/>
        <v>0.010627248418577649</v>
      </c>
      <c r="BI135" s="14">
        <f t="shared" si="18"/>
        <v>0.01078548142862949</v>
      </c>
      <c r="BJ135" s="14">
        <f t="shared" si="18"/>
        <v>0.011067617667736273</v>
      </c>
      <c r="BK135" s="14">
        <f t="shared" si="18"/>
        <v>0.011649417389587023</v>
      </c>
      <c r="BL135" s="14">
        <f t="shared" si="18"/>
        <v>0.013186510813594567</v>
      </c>
      <c r="BM135" s="14">
        <f t="shared" si="18"/>
        <v>0.09798185654375972</v>
      </c>
      <c r="BN135" s="14">
        <f t="shared" si="18"/>
        <v>0.3001407040476011</v>
      </c>
      <c r="BO135" s="14">
        <f t="shared" si="18"/>
        <v>0.354095200564151</v>
      </c>
      <c r="BP135" s="14">
        <f t="shared" si="18"/>
        <v>0.36030495214508</v>
      </c>
      <c r="BQ135" s="28"/>
      <c r="BS135" s="48">
        <v>0.01</v>
      </c>
      <c r="BT135" s="14">
        <f t="shared" si="19"/>
        <v>0.031060154147489794</v>
      </c>
      <c r="BU135" s="14">
        <f t="shared" si="19"/>
        <v>0.031127496411083234</v>
      </c>
      <c r="BV135" s="14">
        <f t="shared" si="19"/>
        <v>0.03121601730977256</v>
      </c>
      <c r="BW135" s="14">
        <f t="shared" si="19"/>
        <v>0.031269256696211355</v>
      </c>
      <c r="BX135" s="14">
        <f t="shared" si="19"/>
        <v>0.03132906481344645</v>
      </c>
      <c r="BY135" s="14">
        <f t="shared" si="19"/>
        <v>0.031395897324342475</v>
      </c>
      <c r="BZ135" s="14">
        <f t="shared" si="19"/>
        <v>0.0314702247584151</v>
      </c>
      <c r="CA135" s="14">
        <f t="shared" si="19"/>
        <v>0.03162446022158648</v>
      </c>
      <c r="CB135" s="14">
        <f t="shared" si="19"/>
        <v>0.031641418663655864</v>
      </c>
      <c r="CC135" s="14">
        <f t="shared" si="19"/>
        <v>0.03164313046720291</v>
      </c>
      <c r="CD135" s="14">
        <f t="shared" si="19"/>
        <v>0.03164330180777012</v>
      </c>
      <c r="CE135" s="28"/>
      <c r="CG135" s="48">
        <v>0.01</v>
      </c>
      <c r="CH135" s="14">
        <f t="shared" si="20"/>
        <v>0.21676108891155696</v>
      </c>
      <c r="CI135" s="14">
        <f t="shared" si="20"/>
        <v>0.21683893832967244</v>
      </c>
      <c r="CJ135" s="14">
        <f t="shared" si="20"/>
        <v>0.2169309421874453</v>
      </c>
      <c r="CK135" s="14">
        <f t="shared" si="20"/>
        <v>0.21698225203120317</v>
      </c>
      <c r="CL135" s="14">
        <f t="shared" si="20"/>
        <v>0.21703710048487496</v>
      </c>
      <c r="CM135" s="14">
        <f t="shared" si="20"/>
        <v>0.217095487548461</v>
      </c>
      <c r="CN135" s="14">
        <f t="shared" si="20"/>
        <v>0.21715741322196144</v>
      </c>
      <c r="CO135" s="14">
        <f t="shared" si="20"/>
        <v>0.21727779673124595</v>
      </c>
      <c r="CP135" s="14">
        <f t="shared" si="20"/>
        <v>0.21729046566246182</v>
      </c>
      <c r="CQ135" s="14">
        <f t="shared" si="20"/>
        <v>0.2172917388613864</v>
      </c>
      <c r="CR135" s="14">
        <f t="shared" si="20"/>
        <v>0.21729186624433727</v>
      </c>
      <c r="CV135" s="48">
        <v>0.01</v>
      </c>
      <c r="CW135" s="14">
        <f t="shared" si="21"/>
        <v>12.5</v>
      </c>
      <c r="CX135" s="14">
        <f t="shared" si="21"/>
        <v>12.5</v>
      </c>
      <c r="CY135" s="14">
        <f t="shared" si="21"/>
        <v>12.5</v>
      </c>
      <c r="CZ135" s="14">
        <f t="shared" si="21"/>
        <v>12.5</v>
      </c>
      <c r="DA135" s="14">
        <f t="shared" si="21"/>
        <v>12.5</v>
      </c>
      <c r="DB135" s="14">
        <f t="shared" si="21"/>
        <v>12.5</v>
      </c>
      <c r="DC135" s="14">
        <f t="shared" si="21"/>
        <v>12.5</v>
      </c>
      <c r="DD135" s="14">
        <f t="shared" si="21"/>
        <v>12.5</v>
      </c>
      <c r="DE135" s="14">
        <f t="shared" si="21"/>
        <v>12.5</v>
      </c>
      <c r="DF135" s="14">
        <f t="shared" si="21"/>
        <v>12.5</v>
      </c>
      <c r="DG135" s="14">
        <f t="shared" si="21"/>
        <v>12.5</v>
      </c>
      <c r="DJ135" s="48">
        <v>0.01</v>
      </c>
      <c r="DK135" s="14">
        <f t="shared" si="22"/>
        <v>0.020740054212224385</v>
      </c>
      <c r="DL135" s="14">
        <f t="shared" si="22"/>
        <v>0.02081203477193403</v>
      </c>
      <c r="DM135" s="14">
        <f t="shared" si="22"/>
        <v>0.020911076998019397</v>
      </c>
      <c r="DN135" s="14">
        <f t="shared" si="22"/>
        <v>0.020972444750871875</v>
      </c>
      <c r="DO135" s="14">
        <f t="shared" si="22"/>
        <v>0.021042675604826422</v>
      </c>
      <c r="DP135" s="14">
        <f t="shared" si="22"/>
        <v>0.021122530732433115</v>
      </c>
      <c r="DQ135" s="14">
        <f t="shared" si="22"/>
        <v>0.021212801039544794</v>
      </c>
      <c r="DR135" s="14">
        <f t="shared" si="22"/>
        <v>0.021404172306623427</v>
      </c>
      <c r="DS135" s="14">
        <f t="shared" si="22"/>
        <v>0.021425503547713595</v>
      </c>
      <c r="DT135" s="14">
        <f t="shared" si="22"/>
        <v>0.021427659655528054</v>
      </c>
      <c r="DU135" s="14">
        <f t="shared" si="22"/>
        <v>0.021427875497206737</v>
      </c>
      <c r="DX135" s="48">
        <v>0.01</v>
      </c>
      <c r="DY135" s="14">
        <f t="shared" si="23"/>
        <v>0.08271045710590078</v>
      </c>
      <c r="DZ135" s="14">
        <f t="shared" si="23"/>
        <v>0.08279942786946079</v>
      </c>
      <c r="EA135" s="14">
        <f t="shared" si="23"/>
        <v>0.0829045751354863</v>
      </c>
      <c r="EB135" s="14">
        <f t="shared" si="23"/>
        <v>0.08296321495692359</v>
      </c>
      <c r="EC135" s="14">
        <f t="shared" si="23"/>
        <v>0.08302589890397724</v>
      </c>
      <c r="ED135" s="14">
        <f t="shared" si="23"/>
        <v>0.08309262697664727</v>
      </c>
      <c r="EE135" s="14">
        <f t="shared" si="23"/>
        <v>0.08316339917493368</v>
      </c>
      <c r="EF135" s="14">
        <f t="shared" si="23"/>
        <v>0.08330098032840241</v>
      </c>
      <c r="EG135" s="14">
        <f t="shared" si="23"/>
        <v>0.08331545910693412</v>
      </c>
      <c r="EH135" s="14">
        <f t="shared" si="23"/>
        <v>0.08331691419141915</v>
      </c>
      <c r="EI135" s="14">
        <f t="shared" si="23"/>
        <v>0.08331705977193393</v>
      </c>
      <c r="EL135" s="14">
        <v>0.01</v>
      </c>
      <c r="EM135" s="14">
        <f t="shared" si="24"/>
        <v>0.031237985390234528</v>
      </c>
      <c r="EN135" s="14">
        <f t="shared" si="24"/>
        <v>0.03160321237358715</v>
      </c>
      <c r="EO135" s="14">
        <f t="shared" si="24"/>
        <v>0.032518210197710715</v>
      </c>
      <c r="EP135" s="14">
        <f t="shared" si="24"/>
        <v>0.033515162721893504</v>
      </c>
      <c r="EQ135" s="14">
        <f t="shared" si="24"/>
        <v>0.03543083900226759</v>
      </c>
      <c r="ER135" s="14">
        <f t="shared" si="24"/>
        <v>0.0396728515625</v>
      </c>
      <c r="ES135" s="14">
        <f t="shared" si="24"/>
        <v>0.05165289256198354</v>
      </c>
      <c r="ET135" s="14">
        <f t="shared" si="24"/>
        <v>0.7890625</v>
      </c>
      <c r="EU135" s="14">
        <f t="shared" si="24"/>
        <v>2.5829028925619832</v>
      </c>
      <c r="EV135" s="14">
        <f t="shared" si="24"/>
        <v>3.063428217821789</v>
      </c>
      <c r="EW135" s="14">
        <f t="shared" si="24"/>
        <v>3.118759393703229</v>
      </c>
      <c r="EZ135" s="14">
        <v>0.01</v>
      </c>
      <c r="FA135" s="14">
        <f t="shared" si="25"/>
        <v>0.21658415841584158</v>
      </c>
      <c r="FB135" s="14">
        <f t="shared" si="25"/>
        <v>0.21658415841584158</v>
      </c>
      <c r="FC135" s="14">
        <f t="shared" si="25"/>
        <v>0.21658415841584158</v>
      </c>
      <c r="FD135" s="14">
        <f t="shared" si="25"/>
        <v>0.21658415841584158</v>
      </c>
      <c r="FE135" s="14">
        <f t="shared" si="25"/>
        <v>0.21658415841584158</v>
      </c>
      <c r="FF135" s="14">
        <f t="shared" si="25"/>
        <v>0.21658415841584158</v>
      </c>
      <c r="FG135" s="14">
        <f t="shared" si="25"/>
        <v>0.21658415841584158</v>
      </c>
      <c r="FH135" s="14">
        <f t="shared" si="25"/>
        <v>0.21658415841584158</v>
      </c>
      <c r="FI135" s="14">
        <f t="shared" si="25"/>
        <v>0.21658415841584158</v>
      </c>
      <c r="FJ135" s="14">
        <f t="shared" si="25"/>
        <v>0.21658415841584158</v>
      </c>
      <c r="FK135" s="14">
        <f t="shared" si="25"/>
        <v>0.21658415841584158</v>
      </c>
    </row>
    <row r="136" spans="1:167" ht="12.75">
      <c r="A136" s="47">
        <v>0.02</v>
      </c>
      <c r="B136" s="28">
        <f t="shared" si="13"/>
        <v>11.66164761757623</v>
      </c>
      <c r="C136" s="28">
        <f t="shared" si="14"/>
        <v>11.681390501334254</v>
      </c>
      <c r="D136" s="28">
        <f t="shared" si="14"/>
        <v>11.714589992117116</v>
      </c>
      <c r="E136" s="28">
        <f t="shared" si="14"/>
        <v>11.741406412079577</v>
      </c>
      <c r="F136" s="28">
        <f t="shared" si="14"/>
        <v>11.782036449221366</v>
      </c>
      <c r="G136" s="28">
        <f t="shared" si="14"/>
        <v>11.850660695268362</v>
      </c>
      <c r="H136" s="28">
        <f t="shared" si="14"/>
        <v>11.989885004177669</v>
      </c>
      <c r="I136" s="28">
        <f t="shared" si="14"/>
        <v>14.425984273207145</v>
      </c>
      <c r="J136" s="28">
        <f t="shared" si="14"/>
        <v>16.652305509626114</v>
      </c>
      <c r="K136" s="28">
        <f t="shared" si="14"/>
        <v>17.036657659456267</v>
      </c>
      <c r="L136" s="28">
        <f t="shared" si="14"/>
        <v>17.07777859958915</v>
      </c>
      <c r="M136" s="42"/>
      <c r="N136" s="28"/>
      <c r="O136" s="28"/>
      <c r="P136" s="48">
        <v>0.02</v>
      </c>
      <c r="Q136" s="14">
        <f t="shared" si="15"/>
        <v>0.5720573333333334</v>
      </c>
      <c r="R136" s="14">
        <f t="shared" si="15"/>
        <v>0.5720573333333334</v>
      </c>
      <c r="S136" s="14">
        <f t="shared" si="15"/>
        <v>0.5720573333333334</v>
      </c>
      <c r="T136" s="14">
        <f t="shared" si="15"/>
        <v>0.5720573333333334</v>
      </c>
      <c r="U136" s="14">
        <f t="shared" si="15"/>
        <v>0.5720573333333334</v>
      </c>
      <c r="V136" s="14">
        <f t="shared" si="15"/>
        <v>0.5720573333333334</v>
      </c>
      <c r="W136" s="14">
        <f t="shared" si="15"/>
        <v>0.5720573333333334</v>
      </c>
      <c r="X136" s="14">
        <f t="shared" si="15"/>
        <v>0.5720573333333334</v>
      </c>
      <c r="Y136" s="14">
        <f t="shared" si="15"/>
        <v>0.5720573333333334</v>
      </c>
      <c r="Z136" s="14">
        <f t="shared" si="15"/>
        <v>0.5720573333333334</v>
      </c>
      <c r="AA136" s="14">
        <f t="shared" si="15"/>
        <v>0.5720573333333334</v>
      </c>
      <c r="AC136" s="48">
        <v>0.02</v>
      </c>
      <c r="AD136" s="14">
        <f t="shared" si="16"/>
        <v>2.2138475942301388</v>
      </c>
      <c r="AE136" s="14">
        <f t="shared" si="16"/>
        <v>2.2138475942301388</v>
      </c>
      <c r="AF136" s="14">
        <f t="shared" si="16"/>
        <v>2.2138475942301388</v>
      </c>
      <c r="AG136" s="14">
        <f t="shared" si="16"/>
        <v>2.2138475942301388</v>
      </c>
      <c r="AH136" s="14">
        <f t="shared" si="16"/>
        <v>2.2138475942301388</v>
      </c>
      <c r="AI136" s="14">
        <f t="shared" si="16"/>
        <v>2.2138475942301388</v>
      </c>
      <c r="AJ136" s="14">
        <f t="shared" si="16"/>
        <v>2.2138475942301388</v>
      </c>
      <c r="AK136" s="14">
        <f t="shared" si="16"/>
        <v>2.2138475942301388</v>
      </c>
      <c r="AL136" s="14">
        <f t="shared" si="16"/>
        <v>2.2138475942301388</v>
      </c>
      <c r="AM136" s="14">
        <f t="shared" si="16"/>
        <v>2.2138475942301388</v>
      </c>
      <c r="AN136" s="14">
        <f t="shared" si="16"/>
        <v>2.2138475942301388</v>
      </c>
      <c r="AP136" s="28"/>
      <c r="AQ136" s="48">
        <v>0.02</v>
      </c>
      <c r="AR136" s="14">
        <f t="shared" si="17"/>
        <v>2.0213110207100593</v>
      </c>
      <c r="AS136" s="14">
        <f t="shared" si="17"/>
        <v>2.03963529856387</v>
      </c>
      <c r="AT136" s="14">
        <f t="shared" si="17"/>
        <v>2.0701090494791665</v>
      </c>
      <c r="AU136" s="14">
        <f t="shared" si="17"/>
        <v>2.0944072930955646</v>
      </c>
      <c r="AV136" s="14">
        <f t="shared" si="17"/>
        <v>2.1306818181818183</v>
      </c>
      <c r="AW136" s="14">
        <f t="shared" si="17"/>
        <v>2.1905637254901964</v>
      </c>
      <c r="AX136" s="14">
        <f t="shared" si="17"/>
        <v>2.307581018518519</v>
      </c>
      <c r="AY136" s="14">
        <f t="shared" si="17"/>
        <v>4.035879629629629</v>
      </c>
      <c r="AZ136" s="14">
        <f t="shared" si="17"/>
        <v>5.460766250944825</v>
      </c>
      <c r="BA136" s="14">
        <f t="shared" si="17"/>
        <v>5.700711564482713</v>
      </c>
      <c r="BB136" s="14">
        <f t="shared" si="17"/>
        <v>5.726304001402318</v>
      </c>
      <c r="BE136" s="48">
        <v>0.02</v>
      </c>
      <c r="BF136" s="14">
        <f t="shared" si="18"/>
        <v>0.01035951538003786</v>
      </c>
      <c r="BG136" s="14">
        <f t="shared" si="18"/>
        <v>0.010501654562307654</v>
      </c>
      <c r="BH136" s="14">
        <f t="shared" si="18"/>
        <v>0.010801733090868761</v>
      </c>
      <c r="BI136" s="14">
        <f t="shared" si="18"/>
        <v>0.011089897306616298</v>
      </c>
      <c r="BJ136" s="14">
        <f t="shared" si="18"/>
        <v>0.011592496287764934</v>
      </c>
      <c r="BK136" s="14">
        <f t="shared" si="18"/>
        <v>0.012593477248581186</v>
      </c>
      <c r="BL136" s="14">
        <f t="shared" si="18"/>
        <v>0.01507797760521737</v>
      </c>
      <c r="BM136" s="14">
        <f t="shared" si="18"/>
        <v>0.08890079892410725</v>
      </c>
      <c r="BN136" s="14">
        <f t="shared" si="18"/>
        <v>0.17082135089262063</v>
      </c>
      <c r="BO136" s="14">
        <f t="shared" si="18"/>
        <v>0.18552769264841107</v>
      </c>
      <c r="BP136" s="14">
        <f t="shared" si="18"/>
        <v>0.18710842737932495</v>
      </c>
      <c r="BQ136" s="28"/>
      <c r="BS136" s="48">
        <v>0.02</v>
      </c>
      <c r="BT136" s="14">
        <f t="shared" si="19"/>
        <v>0.03086846156056145</v>
      </c>
      <c r="BU136" s="14">
        <f t="shared" si="19"/>
        <v>0.030998451291612966</v>
      </c>
      <c r="BV136" s="14">
        <f t="shared" si="19"/>
        <v>0.031169195890003564</v>
      </c>
      <c r="BW136" s="14">
        <f t="shared" si="19"/>
        <v>0.03127183608860888</v>
      </c>
      <c r="BX136" s="14">
        <f t="shared" si="19"/>
        <v>0.03138710340121355</v>
      </c>
      <c r="BY136" s="14">
        <f t="shared" si="19"/>
        <v>0.03151586959372226</v>
      </c>
      <c r="BZ136" s="14">
        <f t="shared" si="19"/>
        <v>0.031659034736127134</v>
      </c>
      <c r="CA136" s="14">
        <f t="shared" si="19"/>
        <v>0.031955998785587754</v>
      </c>
      <c r="CB136" s="14">
        <f t="shared" si="19"/>
        <v>0.03198864223426018</v>
      </c>
      <c r="CC136" s="14">
        <f t="shared" si="19"/>
        <v>0.03199193721668906</v>
      </c>
      <c r="CD136" s="14">
        <f t="shared" si="19"/>
        <v>0.03199226702249148</v>
      </c>
      <c r="CE136" s="28"/>
      <c r="CG136" s="48">
        <v>0.02</v>
      </c>
      <c r="CH136" s="14">
        <f t="shared" si="20"/>
        <v>0.2148043393315297</v>
      </c>
      <c r="CI136" s="14">
        <f t="shared" si="20"/>
        <v>0.21495550353936266</v>
      </c>
      <c r="CJ136" s="14">
        <f t="shared" si="20"/>
        <v>0.215134152148621</v>
      </c>
      <c r="CK136" s="14">
        <f t="shared" si="20"/>
        <v>0.21523378310378347</v>
      </c>
      <c r="CL136" s="14">
        <f t="shared" si="20"/>
        <v>0.21534028515930312</v>
      </c>
      <c r="CM136" s="14">
        <f t="shared" si="20"/>
        <v>0.21545365831517818</v>
      </c>
      <c r="CN136" s="14">
        <f t="shared" si="20"/>
        <v>0.2155739025714096</v>
      </c>
      <c r="CO136" s="14">
        <f t="shared" si="20"/>
        <v>0.21580765740552307</v>
      </c>
      <c r="CP136" s="14">
        <f t="shared" si="20"/>
        <v>0.2158322573190176</v>
      </c>
      <c r="CQ136" s="14">
        <f t="shared" si="20"/>
        <v>0.21583472955466812</v>
      </c>
      <c r="CR136" s="14">
        <f t="shared" si="20"/>
        <v>0.21583497690067593</v>
      </c>
      <c r="CV136" s="48">
        <v>0.02</v>
      </c>
      <c r="CW136" s="14">
        <f t="shared" si="21"/>
        <v>6.25</v>
      </c>
      <c r="CX136" s="14">
        <f t="shared" si="21"/>
        <v>6.25</v>
      </c>
      <c r="CY136" s="14">
        <f t="shared" si="21"/>
        <v>6.25</v>
      </c>
      <c r="CZ136" s="14">
        <f t="shared" si="21"/>
        <v>6.25</v>
      </c>
      <c r="DA136" s="14">
        <f t="shared" si="21"/>
        <v>6.25</v>
      </c>
      <c r="DB136" s="14">
        <f t="shared" si="21"/>
        <v>6.25</v>
      </c>
      <c r="DC136" s="14">
        <f t="shared" si="21"/>
        <v>6.25</v>
      </c>
      <c r="DD136" s="14">
        <f t="shared" si="21"/>
        <v>6.25</v>
      </c>
      <c r="DE136" s="14">
        <f t="shared" si="21"/>
        <v>6.25</v>
      </c>
      <c r="DF136" s="14">
        <f t="shared" si="21"/>
        <v>6.25</v>
      </c>
      <c r="DG136" s="14">
        <f t="shared" si="21"/>
        <v>6.25</v>
      </c>
      <c r="DJ136" s="48">
        <v>0.02</v>
      </c>
      <c r="DK136" s="14">
        <f t="shared" si="22"/>
        <v>0.02064281581620625</v>
      </c>
      <c r="DL136" s="14">
        <f t="shared" si="22"/>
        <v>0.020781386591904833</v>
      </c>
      <c r="DM136" s="14">
        <f t="shared" si="22"/>
        <v>0.020971904048649855</v>
      </c>
      <c r="DN136" s="14">
        <f t="shared" si="22"/>
        <v>0.021089890676490662</v>
      </c>
      <c r="DO136" s="14">
        <f t="shared" si="22"/>
        <v>0.021224874663835346</v>
      </c>
      <c r="DP136" s="14">
        <f t="shared" si="22"/>
        <v>0.02137831084079722</v>
      </c>
      <c r="DQ136" s="14">
        <f t="shared" si="22"/>
        <v>0.02155171064566517</v>
      </c>
      <c r="DR136" s="14">
        <f t="shared" si="22"/>
        <v>0.02191917997972487</v>
      </c>
      <c r="DS136" s="14">
        <f t="shared" si="22"/>
        <v>0.02196013046392195</v>
      </c>
      <c r="DT136" s="14">
        <f t="shared" si="22"/>
        <v>0.021964269539463795</v>
      </c>
      <c r="DU136" s="14">
        <f t="shared" si="22"/>
        <v>0.021964683889314406</v>
      </c>
      <c r="DX136" s="48">
        <v>0.02</v>
      </c>
      <c r="DY136" s="14">
        <f t="shared" si="23"/>
        <v>0.08209198071129001</v>
      </c>
      <c r="DZ136" s="14">
        <f t="shared" si="23"/>
        <v>0.08226473980595699</v>
      </c>
      <c r="EA136" s="14">
        <f t="shared" si="23"/>
        <v>0.08246890964510883</v>
      </c>
      <c r="EB136" s="14">
        <f t="shared" si="23"/>
        <v>0.08258277359386662</v>
      </c>
      <c r="EC136" s="14">
        <f t="shared" si="23"/>
        <v>0.0827044902287456</v>
      </c>
      <c r="ED136" s="14">
        <f t="shared" si="23"/>
        <v>0.08283405954974583</v>
      </c>
      <c r="EE136" s="14">
        <f t="shared" si="23"/>
        <v>0.08297148155686726</v>
      </c>
      <c r="EF136" s="14">
        <f t="shared" si="23"/>
        <v>0.08323862993871135</v>
      </c>
      <c r="EG136" s="14">
        <f t="shared" si="23"/>
        <v>0.08326674412556256</v>
      </c>
      <c r="EH136" s="14">
        <f t="shared" si="23"/>
        <v>0.08326956953773434</v>
      </c>
      <c r="EI136" s="14">
        <f t="shared" si="23"/>
        <v>0.08326985221888641</v>
      </c>
      <c r="EL136" s="14">
        <v>0.02</v>
      </c>
      <c r="EM136" s="14">
        <f t="shared" si="24"/>
        <v>0.031203772189349117</v>
      </c>
      <c r="EN136" s="14">
        <f t="shared" si="24"/>
        <v>0.031887755102040824</v>
      </c>
      <c r="EO136" s="14">
        <f t="shared" si="24"/>
        <v>0.0335693359375</v>
      </c>
      <c r="EP136" s="14">
        <f t="shared" si="24"/>
        <v>0.03536522633744858</v>
      </c>
      <c r="EQ136" s="14">
        <f t="shared" si="24"/>
        <v>0.038739669421487634</v>
      </c>
      <c r="ER136" s="14">
        <f t="shared" si="24"/>
        <v>0.04595588235294118</v>
      </c>
      <c r="ES136" s="14">
        <f t="shared" si="24"/>
        <v>0.06510416666666675</v>
      </c>
      <c r="ET136" s="14">
        <f t="shared" si="24"/>
        <v>0.6979166666666667</v>
      </c>
      <c r="EU136" s="14">
        <f t="shared" si="24"/>
        <v>1.4173044217687074</v>
      </c>
      <c r="EV136" s="14">
        <f t="shared" si="24"/>
        <v>1.5469921845993928</v>
      </c>
      <c r="EW136" s="14">
        <f t="shared" si="24"/>
        <v>1.5609386788989383</v>
      </c>
      <c r="EZ136" s="14">
        <v>0.02</v>
      </c>
      <c r="FA136" s="14">
        <f t="shared" si="25"/>
        <v>0.2144607843137255</v>
      </c>
      <c r="FB136" s="14">
        <f t="shared" si="25"/>
        <v>0.2144607843137255</v>
      </c>
      <c r="FC136" s="14">
        <f t="shared" si="25"/>
        <v>0.2144607843137255</v>
      </c>
      <c r="FD136" s="14">
        <f t="shared" si="25"/>
        <v>0.2144607843137255</v>
      </c>
      <c r="FE136" s="14">
        <f t="shared" si="25"/>
        <v>0.2144607843137255</v>
      </c>
      <c r="FF136" s="14">
        <f t="shared" si="25"/>
        <v>0.2144607843137255</v>
      </c>
      <c r="FG136" s="14">
        <f t="shared" si="25"/>
        <v>0.2144607843137255</v>
      </c>
      <c r="FH136" s="14">
        <f t="shared" si="25"/>
        <v>0.2144607843137255</v>
      </c>
      <c r="FI136" s="14">
        <f t="shared" si="25"/>
        <v>0.2144607843137255</v>
      </c>
      <c r="FJ136" s="14">
        <f t="shared" si="25"/>
        <v>0.2144607843137255</v>
      </c>
      <c r="FK136" s="14">
        <f t="shared" si="25"/>
        <v>0.2144607843137255</v>
      </c>
    </row>
    <row r="137" spans="1:167" ht="12.75">
      <c r="A137" s="47">
        <v>0.05</v>
      </c>
      <c r="B137" s="28">
        <f t="shared" si="13"/>
        <v>5.052139627247677</v>
      </c>
      <c r="C137" s="28">
        <f t="shared" si="14"/>
        <v>5.072363791175586</v>
      </c>
      <c r="D137" s="28">
        <f t="shared" si="14"/>
        <v>5.10625654518817</v>
      </c>
      <c r="E137" s="28">
        <f t="shared" si="14"/>
        <v>5.133421760619166</v>
      </c>
      <c r="F137" s="28">
        <f t="shared" si="14"/>
        <v>5.174074833309188</v>
      </c>
      <c r="G137" s="28">
        <f t="shared" si="14"/>
        <v>5.240992967132427</v>
      </c>
      <c r="H137" s="28">
        <f t="shared" si="14"/>
        <v>5.36884345095873</v>
      </c>
      <c r="I137" s="28">
        <f t="shared" si="14"/>
        <v>6.577281778160356</v>
      </c>
      <c r="J137" s="28">
        <f t="shared" si="14"/>
        <v>7.07790932084625</v>
      </c>
      <c r="K137" s="28">
        <f t="shared" si="14"/>
        <v>7.142300001240014</v>
      </c>
      <c r="L137" s="28">
        <f t="shared" si="14"/>
        <v>7.148919856567247</v>
      </c>
      <c r="M137" s="42"/>
      <c r="N137" s="28"/>
      <c r="O137" s="28"/>
      <c r="P137" s="48">
        <v>0.05</v>
      </c>
      <c r="Q137" s="14">
        <f t="shared" si="15"/>
        <v>0.22883733333333334</v>
      </c>
      <c r="R137" s="14">
        <f t="shared" si="15"/>
        <v>0.22883733333333334</v>
      </c>
      <c r="S137" s="14">
        <f t="shared" si="15"/>
        <v>0.22883733333333334</v>
      </c>
      <c r="T137" s="14">
        <f t="shared" si="15"/>
        <v>0.22883733333333334</v>
      </c>
      <c r="U137" s="14">
        <f t="shared" si="15"/>
        <v>0.22883733333333334</v>
      </c>
      <c r="V137" s="14">
        <f t="shared" si="15"/>
        <v>0.22883733333333334</v>
      </c>
      <c r="W137" s="14">
        <f t="shared" si="15"/>
        <v>0.22883733333333334</v>
      </c>
      <c r="X137" s="14">
        <f t="shared" si="15"/>
        <v>0.22883733333333334</v>
      </c>
      <c r="Y137" s="14">
        <f t="shared" si="15"/>
        <v>0.22883733333333334</v>
      </c>
      <c r="Z137" s="14">
        <f t="shared" si="15"/>
        <v>0.22883733333333334</v>
      </c>
      <c r="AA137" s="14">
        <f t="shared" si="15"/>
        <v>0.22883733333333334</v>
      </c>
      <c r="AC137" s="48">
        <v>0.05</v>
      </c>
      <c r="AD137" s="14">
        <f t="shared" si="16"/>
        <v>0.8625178466448301</v>
      </c>
      <c r="AE137" s="14">
        <f t="shared" si="16"/>
        <v>0.8625178466448301</v>
      </c>
      <c r="AF137" s="14">
        <f t="shared" si="16"/>
        <v>0.8625178466448301</v>
      </c>
      <c r="AG137" s="14">
        <f t="shared" si="16"/>
        <v>0.8625178466448301</v>
      </c>
      <c r="AH137" s="14">
        <f t="shared" si="16"/>
        <v>0.8625178466448301</v>
      </c>
      <c r="AI137" s="14">
        <f t="shared" si="16"/>
        <v>0.8625178466448301</v>
      </c>
      <c r="AJ137" s="14">
        <f t="shared" si="16"/>
        <v>0.8625178466448301</v>
      </c>
      <c r="AK137" s="14">
        <f t="shared" si="16"/>
        <v>0.8625178466448301</v>
      </c>
      <c r="AL137" s="14">
        <f t="shared" si="16"/>
        <v>0.8625178466448301</v>
      </c>
      <c r="AM137" s="14">
        <f t="shared" si="16"/>
        <v>0.8625178466448301</v>
      </c>
      <c r="AN137" s="14">
        <f t="shared" si="16"/>
        <v>0.8625178466448301</v>
      </c>
      <c r="AP137" s="28"/>
      <c r="AQ137" s="48">
        <v>0.05</v>
      </c>
      <c r="AR137" s="14">
        <f t="shared" si="17"/>
        <v>0.871212121212121</v>
      </c>
      <c r="AS137" s="14">
        <f t="shared" si="17"/>
        <v>0.8883744855967078</v>
      </c>
      <c r="AT137" s="14">
        <f t="shared" si="17"/>
        <v>0.9166666666666665</v>
      </c>
      <c r="AU137" s="14">
        <f t="shared" si="17"/>
        <v>0.9389467592592592</v>
      </c>
      <c r="AV137" s="14">
        <f t="shared" si="17"/>
        <v>0.9716666666666667</v>
      </c>
      <c r="AW137" s="14">
        <f t="shared" si="17"/>
        <v>1.0240885416666667</v>
      </c>
      <c r="AX137" s="14">
        <f t="shared" si="17"/>
        <v>1.1203703703703705</v>
      </c>
      <c r="AY137" s="14">
        <f t="shared" si="17"/>
        <v>1.932002314814814</v>
      </c>
      <c r="AZ137" s="14">
        <f t="shared" si="17"/>
        <v>2.2470404011277747</v>
      </c>
      <c r="BA137" s="14">
        <f t="shared" si="17"/>
        <v>2.2870956772417212</v>
      </c>
      <c r="BB137" s="14">
        <f t="shared" si="17"/>
        <v>2.2912084570523006</v>
      </c>
      <c r="BE137" s="48">
        <v>0.05</v>
      </c>
      <c r="BF137" s="14">
        <f t="shared" si="18"/>
        <v>0.010244647065327394</v>
      </c>
      <c r="BG137" s="14">
        <f t="shared" si="18"/>
        <v>0.010545864316284036</v>
      </c>
      <c r="BH137" s="14">
        <f t="shared" si="18"/>
        <v>0.0111535697955451</v>
      </c>
      <c r="BI137" s="14">
        <f t="shared" si="18"/>
        <v>0.011708101810533096</v>
      </c>
      <c r="BJ137" s="14">
        <f t="shared" si="18"/>
        <v>0.012621980673075647</v>
      </c>
      <c r="BK137" s="14">
        <f t="shared" si="18"/>
        <v>0.014291322213141618</v>
      </c>
      <c r="BL137" s="14">
        <f t="shared" si="18"/>
        <v>0.01787119123645572</v>
      </c>
      <c r="BM137" s="14">
        <f t="shared" si="18"/>
        <v>0.060487918641703525</v>
      </c>
      <c r="BN137" s="14">
        <f t="shared" si="18"/>
        <v>0.0799461787919447</v>
      </c>
      <c r="BO137" s="14">
        <f t="shared" si="18"/>
        <v>0.082487803717612</v>
      </c>
      <c r="BP137" s="14">
        <f t="shared" si="18"/>
        <v>0.08274953753030115</v>
      </c>
      <c r="BQ137" s="28"/>
      <c r="BS137" s="48">
        <v>0.05</v>
      </c>
      <c r="BT137" s="14">
        <f t="shared" si="19"/>
        <v>0.030285530810003687</v>
      </c>
      <c r="BU137" s="14">
        <f t="shared" si="19"/>
        <v>0.03057836351255763</v>
      </c>
      <c r="BV137" s="14">
        <f t="shared" si="19"/>
        <v>0.030962179110327243</v>
      </c>
      <c r="BW137" s="14">
        <f t="shared" si="19"/>
        <v>0.031192566919868076</v>
      </c>
      <c r="BX137" s="14">
        <f t="shared" si="19"/>
        <v>0.03145105658911635</v>
      </c>
      <c r="BY137" s="14">
        <f t="shared" si="19"/>
        <v>0.03173956102375201</v>
      </c>
      <c r="BZ137" s="14">
        <f t="shared" si="19"/>
        <v>0.03206005434243669</v>
      </c>
      <c r="CA137" s="14">
        <f t="shared" si="19"/>
        <v>0.03272409016084568</v>
      </c>
      <c r="CB137" s="14">
        <f t="shared" si="19"/>
        <v>0.032797029566747966</v>
      </c>
      <c r="CC137" s="14">
        <f t="shared" si="19"/>
        <v>0.032804391422399444</v>
      </c>
      <c r="CD137" s="14">
        <f t="shared" si="19"/>
        <v>0.03280512828970837</v>
      </c>
      <c r="CE137" s="28"/>
      <c r="CG137" s="48">
        <v>0.05</v>
      </c>
      <c r="CH137" s="14">
        <f t="shared" si="20"/>
        <v>0.2091206853111616</v>
      </c>
      <c r="CI137" s="14">
        <f t="shared" si="20"/>
        <v>0.20946712018140604</v>
      </c>
      <c r="CJ137" s="14">
        <f t="shared" si="20"/>
        <v>0.20987654320987678</v>
      </c>
      <c r="CK137" s="14">
        <f t="shared" si="20"/>
        <v>0.21010487528344687</v>
      </c>
      <c r="CL137" s="14">
        <f t="shared" si="20"/>
        <v>0.2103489543965735</v>
      </c>
      <c r="CM137" s="14">
        <f t="shared" si="20"/>
        <v>0.21060878054925689</v>
      </c>
      <c r="CN137" s="14">
        <f t="shared" si="20"/>
        <v>0.21088435374149686</v>
      </c>
      <c r="CO137" s="14">
        <f t="shared" si="20"/>
        <v>0.21142006802721103</v>
      </c>
      <c r="CP137" s="14">
        <f t="shared" si="20"/>
        <v>0.21147644557823142</v>
      </c>
      <c r="CQ137" s="14">
        <f t="shared" si="20"/>
        <v>0.211482111394558</v>
      </c>
      <c r="CR137" s="14">
        <f t="shared" si="20"/>
        <v>0.21148267825680275</v>
      </c>
      <c r="CV137" s="48">
        <v>0.05</v>
      </c>
      <c r="CW137" s="14">
        <f t="shared" si="21"/>
        <v>2.5</v>
      </c>
      <c r="CX137" s="14">
        <f t="shared" si="21"/>
        <v>2.5</v>
      </c>
      <c r="CY137" s="14">
        <f t="shared" si="21"/>
        <v>2.5</v>
      </c>
      <c r="CZ137" s="14">
        <f t="shared" si="21"/>
        <v>2.5</v>
      </c>
      <c r="DA137" s="14">
        <f t="shared" si="21"/>
        <v>2.5</v>
      </c>
      <c r="DB137" s="14">
        <f t="shared" si="21"/>
        <v>2.5</v>
      </c>
      <c r="DC137" s="14">
        <f t="shared" si="21"/>
        <v>2.5</v>
      </c>
      <c r="DD137" s="14">
        <f t="shared" si="21"/>
        <v>2.5</v>
      </c>
      <c r="DE137" s="14">
        <f t="shared" si="21"/>
        <v>2.5</v>
      </c>
      <c r="DF137" s="14">
        <f t="shared" si="21"/>
        <v>2.5</v>
      </c>
      <c r="DG137" s="14">
        <f t="shared" si="21"/>
        <v>2.5</v>
      </c>
      <c r="DJ137" s="48">
        <v>0.05</v>
      </c>
      <c r="DK137" s="14">
        <f t="shared" si="22"/>
        <v>0.02033148380349393</v>
      </c>
      <c r="DL137" s="14">
        <f t="shared" si="22"/>
        <v>0.020641201086848738</v>
      </c>
      <c r="DM137" s="14">
        <f t="shared" si="22"/>
        <v>0.021066039584558098</v>
      </c>
      <c r="DN137" s="14">
        <f t="shared" si="22"/>
        <v>0.021328745297924813</v>
      </c>
      <c r="DO137" s="14">
        <f t="shared" si="22"/>
        <v>0.02162901537776205</v>
      </c>
      <c r="DP137" s="14">
        <f t="shared" si="22"/>
        <v>0.021970032899121084</v>
      </c>
      <c r="DQ137" s="14">
        <f t="shared" si="22"/>
        <v>0.022355103363016732</v>
      </c>
      <c r="DR137" s="14">
        <f t="shared" si="22"/>
        <v>0.023170263712870967</v>
      </c>
      <c r="DS137" s="14">
        <f t="shared" si="22"/>
        <v>0.023261041941585188</v>
      </c>
      <c r="DT137" s="14">
        <f t="shared" si="22"/>
        <v>0.02327021673722801</v>
      </c>
      <c r="DU137" s="14">
        <f t="shared" si="22"/>
        <v>0.0232711351909435</v>
      </c>
      <c r="DX137" s="48">
        <v>0.05</v>
      </c>
      <c r="DY137" s="14">
        <f t="shared" si="23"/>
        <v>0.08026491019688299</v>
      </c>
      <c r="DZ137" s="14">
        <f t="shared" si="23"/>
        <v>0.08066083576287658</v>
      </c>
      <c r="EA137" s="14">
        <f t="shared" si="23"/>
        <v>0.08112874779541447</v>
      </c>
      <c r="EB137" s="14">
        <f t="shared" si="23"/>
        <v>0.08138969873663751</v>
      </c>
      <c r="EC137" s="14">
        <f t="shared" si="23"/>
        <v>0.08166864629449663</v>
      </c>
      <c r="ED137" s="14">
        <f t="shared" si="23"/>
        <v>0.08196559046899182</v>
      </c>
      <c r="EE137" s="14">
        <f t="shared" si="23"/>
        <v>0.08228053126012311</v>
      </c>
      <c r="EF137" s="14">
        <f t="shared" si="23"/>
        <v>0.08289277615808228</v>
      </c>
      <c r="EG137" s="14">
        <f t="shared" si="23"/>
        <v>0.08295720764496273</v>
      </c>
      <c r="EH137" s="14">
        <f t="shared" si="23"/>
        <v>0.08296368286362163</v>
      </c>
      <c r="EI137" s="14">
        <f t="shared" si="23"/>
        <v>0.08296433070618722</v>
      </c>
      <c r="EL137" s="14">
        <v>0.05</v>
      </c>
      <c r="EM137" s="14">
        <f t="shared" si="24"/>
        <v>0.030991735537190084</v>
      </c>
      <c r="EN137" s="14">
        <f t="shared" si="24"/>
        <v>0.03240740740740741</v>
      </c>
      <c r="EO137" s="14">
        <f t="shared" si="24"/>
        <v>0.03571428571428572</v>
      </c>
      <c r="EP137" s="14">
        <f t="shared" si="24"/>
        <v>0.039062500000000014</v>
      </c>
      <c r="EQ137" s="14">
        <f t="shared" si="24"/>
        <v>0.04500000000000003</v>
      </c>
      <c r="ER137" s="14">
        <f t="shared" si="24"/>
        <v>0.05664062500000003</v>
      </c>
      <c r="ES137" s="14">
        <f t="shared" si="24"/>
        <v>0.08333333333333343</v>
      </c>
      <c r="ET137" s="14">
        <f t="shared" si="24"/>
        <v>0.43489583333333337</v>
      </c>
      <c r="EU137" s="14">
        <f t="shared" si="24"/>
        <v>0.6007425028835063</v>
      </c>
      <c r="EV137" s="14">
        <f t="shared" si="24"/>
        <v>0.6225076045513764</v>
      </c>
      <c r="EW137" s="14">
        <f t="shared" si="24"/>
        <v>0.6247500762295063</v>
      </c>
      <c r="EZ137" s="14">
        <v>0.05</v>
      </c>
      <c r="FA137" s="14">
        <f t="shared" si="25"/>
        <v>0.20833333333333334</v>
      </c>
      <c r="FB137" s="14">
        <f t="shared" si="25"/>
        <v>0.20833333333333334</v>
      </c>
      <c r="FC137" s="14">
        <f t="shared" si="25"/>
        <v>0.20833333333333334</v>
      </c>
      <c r="FD137" s="14">
        <f t="shared" si="25"/>
        <v>0.20833333333333334</v>
      </c>
      <c r="FE137" s="14">
        <f t="shared" si="25"/>
        <v>0.20833333333333334</v>
      </c>
      <c r="FF137" s="14">
        <f t="shared" si="25"/>
        <v>0.20833333333333334</v>
      </c>
      <c r="FG137" s="14">
        <f t="shared" si="25"/>
        <v>0.20833333333333334</v>
      </c>
      <c r="FH137" s="14">
        <f t="shared" si="25"/>
        <v>0.20833333333333334</v>
      </c>
      <c r="FI137" s="14">
        <f t="shared" si="25"/>
        <v>0.20833333333333334</v>
      </c>
      <c r="FJ137" s="14">
        <f t="shared" si="25"/>
        <v>0.20833333333333334</v>
      </c>
      <c r="FK137" s="14">
        <f t="shared" si="25"/>
        <v>0.20833333333333334</v>
      </c>
    </row>
    <row r="138" spans="1:167" ht="12.75">
      <c r="A138" s="47">
        <v>0.1</v>
      </c>
      <c r="B138" s="28">
        <f t="shared" si="13"/>
        <v>2.8283665123712827</v>
      </c>
      <c r="C138" s="28">
        <f t="shared" si="14"/>
        <v>2.848577012533182</v>
      </c>
      <c r="D138" s="28">
        <f t="shared" si="14"/>
        <v>2.881685056476215</v>
      </c>
      <c r="E138" s="28">
        <f t="shared" si="14"/>
        <v>2.90741244428491</v>
      </c>
      <c r="F138" s="28">
        <f t="shared" si="14"/>
        <v>2.9445075838704877</v>
      </c>
      <c r="G138" s="28">
        <f t="shared" si="14"/>
        <v>3.0019862752736244</v>
      </c>
      <c r="H138" s="28">
        <f t="shared" si="14"/>
        <v>3.100735921693427</v>
      </c>
      <c r="I138" s="28">
        <f t="shared" si="14"/>
        <v>3.6671091943679213</v>
      </c>
      <c r="J138" s="28">
        <f t="shared" si="14"/>
        <v>3.8106960298839554</v>
      </c>
      <c r="K138" s="28">
        <f t="shared" si="14"/>
        <v>3.8271122568224465</v>
      </c>
      <c r="L138" s="28">
        <f t="shared" si="14"/>
        <v>3.8287771516860336</v>
      </c>
      <c r="M138" s="42"/>
      <c r="N138" s="28"/>
      <c r="O138" s="28"/>
      <c r="P138" s="48">
        <v>0.1</v>
      </c>
      <c r="Q138" s="14">
        <f t="shared" si="15"/>
        <v>0.11443066666666668</v>
      </c>
      <c r="R138" s="14">
        <f t="shared" si="15"/>
        <v>0.11443066666666668</v>
      </c>
      <c r="S138" s="14">
        <f t="shared" si="15"/>
        <v>0.11443066666666668</v>
      </c>
      <c r="T138" s="14">
        <f t="shared" si="15"/>
        <v>0.11443066666666668</v>
      </c>
      <c r="U138" s="14">
        <f t="shared" si="15"/>
        <v>0.11443066666666668</v>
      </c>
      <c r="V138" s="14">
        <f t="shared" si="15"/>
        <v>0.11443066666666668</v>
      </c>
      <c r="W138" s="14">
        <f t="shared" si="15"/>
        <v>0.11443066666666668</v>
      </c>
      <c r="X138" s="14">
        <f t="shared" si="15"/>
        <v>0.11443066666666668</v>
      </c>
      <c r="Y138" s="14">
        <f t="shared" si="15"/>
        <v>0.11443066666666668</v>
      </c>
      <c r="Z138" s="14">
        <f t="shared" si="15"/>
        <v>0.11443066666666668</v>
      </c>
      <c r="AA138" s="14">
        <f t="shared" si="15"/>
        <v>0.11443066666666668</v>
      </c>
      <c r="AC138" s="48">
        <v>0.1</v>
      </c>
      <c r="AD138" s="14">
        <f t="shared" si="16"/>
        <v>0.4153275176002449</v>
      </c>
      <c r="AE138" s="14">
        <f t="shared" si="16"/>
        <v>0.4153275176002449</v>
      </c>
      <c r="AF138" s="14">
        <f t="shared" si="16"/>
        <v>0.4153275176002449</v>
      </c>
      <c r="AG138" s="14">
        <f t="shared" si="16"/>
        <v>0.4153275176002449</v>
      </c>
      <c r="AH138" s="14">
        <f t="shared" si="16"/>
        <v>0.4153275176002449</v>
      </c>
      <c r="AI138" s="14">
        <f t="shared" si="16"/>
        <v>0.4153275176002449</v>
      </c>
      <c r="AJ138" s="14">
        <f t="shared" si="16"/>
        <v>0.4153275176002449</v>
      </c>
      <c r="AK138" s="14">
        <f t="shared" si="16"/>
        <v>0.4153275176002449</v>
      </c>
      <c r="AL138" s="14">
        <f t="shared" si="16"/>
        <v>0.4153275176002449</v>
      </c>
      <c r="AM138" s="14">
        <f t="shared" si="16"/>
        <v>0.4153275176002449</v>
      </c>
      <c r="AN138" s="14">
        <f t="shared" si="16"/>
        <v>0.4153275176002449</v>
      </c>
      <c r="AP138" s="28"/>
      <c r="AQ138" s="48">
        <v>0.1</v>
      </c>
      <c r="AR138" s="14">
        <f t="shared" si="17"/>
        <v>0.48273533950617276</v>
      </c>
      <c r="AS138" s="14">
        <f t="shared" si="17"/>
        <v>0.4980555555555556</v>
      </c>
      <c r="AT138" s="14">
        <f t="shared" si="17"/>
        <v>0.5227864583333334</v>
      </c>
      <c r="AU138" s="14">
        <f t="shared" si="17"/>
        <v>0.5417375283446713</v>
      </c>
      <c r="AV138" s="14">
        <f t="shared" si="17"/>
        <v>0.5686728395061729</v>
      </c>
      <c r="AW138" s="14">
        <f t="shared" si="17"/>
        <v>0.6095833333333334</v>
      </c>
      <c r="AX138" s="14">
        <f t="shared" si="17"/>
        <v>0.677951388888889</v>
      </c>
      <c r="AY138" s="14">
        <f t="shared" si="17"/>
        <v>1.045138888888889</v>
      </c>
      <c r="AZ138" s="14">
        <f t="shared" si="17"/>
        <v>1.1345296348941831</v>
      </c>
      <c r="BA138" s="14">
        <f t="shared" si="17"/>
        <v>1.144689063988472</v>
      </c>
      <c r="BB138" s="14">
        <f t="shared" si="17"/>
        <v>1.1457187656580754</v>
      </c>
      <c r="BE138" s="48">
        <v>0.1</v>
      </c>
      <c r="BF138" s="14">
        <f t="shared" si="18"/>
        <v>0.010000800897476621</v>
      </c>
      <c r="BG138" s="14">
        <f t="shared" si="18"/>
        <v>0.01046785904258071</v>
      </c>
      <c r="BH138" s="14">
        <f t="shared" si="18"/>
        <v>0.011353903475796831</v>
      </c>
      <c r="BI138" s="14">
        <f t="shared" si="18"/>
        <v>0.012109831517090955</v>
      </c>
      <c r="BJ138" s="14">
        <f t="shared" si="18"/>
        <v>0.01326988878072593</v>
      </c>
      <c r="BK138" s="14">
        <f t="shared" si="18"/>
        <v>0.015181150615936712</v>
      </c>
      <c r="BL138" s="14">
        <f t="shared" si="18"/>
        <v>0.018673351790219662</v>
      </c>
      <c r="BM138" s="14">
        <f t="shared" si="18"/>
        <v>0.04081884469696969</v>
      </c>
      <c r="BN138" s="14">
        <f t="shared" si="18"/>
        <v>0.04671018625572938</v>
      </c>
      <c r="BO138" s="14">
        <f t="shared" si="18"/>
        <v>0.047388030828776934</v>
      </c>
      <c r="BP138" s="14">
        <f t="shared" si="18"/>
        <v>0.0474568215441146</v>
      </c>
      <c r="BQ138" s="28"/>
      <c r="BS138" s="48">
        <v>0.1</v>
      </c>
      <c r="BT138" s="14">
        <f t="shared" si="19"/>
        <v>0.029303282293600595</v>
      </c>
      <c r="BU138" s="14">
        <f t="shared" si="19"/>
        <v>0.029799178521089646</v>
      </c>
      <c r="BV138" s="14">
        <f t="shared" si="19"/>
        <v>0.03044694175551019</v>
      </c>
      <c r="BW138" s="14">
        <f t="shared" si="19"/>
        <v>0.03083486801153051</v>
      </c>
      <c r="BX138" s="14">
        <f t="shared" si="19"/>
        <v>0.0312694684706501</v>
      </c>
      <c r="BY138" s="14">
        <f t="shared" si="19"/>
        <v>0.03175384773948417</v>
      </c>
      <c r="BZ138" s="14">
        <f t="shared" si="19"/>
        <v>0.03229120744360482</v>
      </c>
      <c r="CA138" s="14">
        <f t="shared" si="19"/>
        <v>0.03340255681818184</v>
      </c>
      <c r="CB138" s="14">
        <f t="shared" si="19"/>
        <v>0.033524486241095594</v>
      </c>
      <c r="CC138" s="14">
        <f t="shared" si="19"/>
        <v>0.03353679126700854</v>
      </c>
      <c r="CD138" s="14">
        <f t="shared" si="19"/>
        <v>0.033538022894632376</v>
      </c>
      <c r="CE138" s="28"/>
      <c r="CG138" s="48">
        <v>0.1</v>
      </c>
      <c r="CH138" s="14">
        <f t="shared" si="20"/>
        <v>0.20023322063611312</v>
      </c>
      <c r="CI138" s="14">
        <f t="shared" si="20"/>
        <v>0.20083583771600283</v>
      </c>
      <c r="CJ138" s="14">
        <f t="shared" si="20"/>
        <v>0.20154802153769089</v>
      </c>
      <c r="CK138" s="14">
        <f t="shared" si="20"/>
        <v>0.2019452009767092</v>
      </c>
      <c r="CL138" s="14">
        <f t="shared" si="20"/>
        <v>0.202369772101177</v>
      </c>
      <c r="CM138" s="14">
        <f t="shared" si="20"/>
        <v>0.20282173491109445</v>
      </c>
      <c r="CN138" s="14">
        <f t="shared" si="20"/>
        <v>0.20330108940646127</v>
      </c>
      <c r="CO138" s="14">
        <f t="shared" si="20"/>
        <v>0.2042329545454545</v>
      </c>
      <c r="CP138" s="14">
        <f t="shared" si="20"/>
        <v>0.204331022257701</v>
      </c>
      <c r="CQ138" s="14">
        <f t="shared" si="20"/>
        <v>0.2043408778409091</v>
      </c>
      <c r="CR138" s="14">
        <f t="shared" si="20"/>
        <v>0.20434186388734973</v>
      </c>
      <c r="CV138" s="48">
        <v>0.1</v>
      </c>
      <c r="CW138" s="14">
        <f t="shared" si="21"/>
        <v>1.25</v>
      </c>
      <c r="CX138" s="14">
        <f t="shared" si="21"/>
        <v>1.25</v>
      </c>
      <c r="CY138" s="14">
        <f t="shared" si="21"/>
        <v>1.25</v>
      </c>
      <c r="CZ138" s="14">
        <f t="shared" si="21"/>
        <v>1.25</v>
      </c>
      <c r="DA138" s="14">
        <f t="shared" si="21"/>
        <v>1.25</v>
      </c>
      <c r="DB138" s="14">
        <f t="shared" si="21"/>
        <v>1.25</v>
      </c>
      <c r="DC138" s="14">
        <f t="shared" si="21"/>
        <v>1.25</v>
      </c>
      <c r="DD138" s="14">
        <f t="shared" si="21"/>
        <v>1.25</v>
      </c>
      <c r="DE138" s="14">
        <f t="shared" si="21"/>
        <v>1.25</v>
      </c>
      <c r="DF138" s="14">
        <f t="shared" si="21"/>
        <v>1.25</v>
      </c>
      <c r="DG138" s="14">
        <f t="shared" si="21"/>
        <v>1.25</v>
      </c>
      <c r="DJ138" s="48">
        <v>0.1</v>
      </c>
      <c r="DK138" s="14">
        <f t="shared" si="22"/>
        <v>0.019767289036806145</v>
      </c>
      <c r="DL138" s="14">
        <f t="shared" si="22"/>
        <v>0.020285240907124663</v>
      </c>
      <c r="DM138" s="14">
        <f t="shared" si="22"/>
        <v>0.020993091215412096</v>
      </c>
      <c r="DN138" s="14">
        <f t="shared" si="22"/>
        <v>0.021429749284905625</v>
      </c>
      <c r="DO138" s="14">
        <f t="shared" si="22"/>
        <v>0.021928095241052006</v>
      </c>
      <c r="DP138" s="14">
        <f t="shared" si="22"/>
        <v>0.022493271088557868</v>
      </c>
      <c r="DQ138" s="14">
        <f t="shared" si="22"/>
        <v>0.023130612870043234</v>
      </c>
      <c r="DR138" s="14">
        <f t="shared" si="22"/>
        <v>0.02447746212121213</v>
      </c>
      <c r="DS138" s="14">
        <f t="shared" si="22"/>
        <v>0.024627283960516916</v>
      </c>
      <c r="DT138" s="14">
        <f t="shared" si="22"/>
        <v>0.024642424524547363</v>
      </c>
      <c r="DU138" s="14">
        <f t="shared" si="22"/>
        <v>0.024643940171877488</v>
      </c>
      <c r="DX138" s="48">
        <v>0.1</v>
      </c>
      <c r="DY138" s="14">
        <f t="shared" si="23"/>
        <v>0.07732281492612071</v>
      </c>
      <c r="DZ138" s="14">
        <f t="shared" si="23"/>
        <v>0.0780115201602805</v>
      </c>
      <c r="EA138" s="14">
        <f t="shared" si="23"/>
        <v>0.07882544452792387</v>
      </c>
      <c r="EB138" s="14">
        <f t="shared" si="23"/>
        <v>0.07927936388680192</v>
      </c>
      <c r="EC138" s="14">
        <f t="shared" si="23"/>
        <v>0.07976458802905086</v>
      </c>
      <c r="ED138" s="14">
        <f t="shared" si="23"/>
        <v>0.08028111695467069</v>
      </c>
      <c r="EE138" s="14">
        <f t="shared" si="23"/>
        <v>0.08082895066366141</v>
      </c>
      <c r="EF138" s="14">
        <f t="shared" si="23"/>
        <v>0.08189393939393942</v>
      </c>
      <c r="EG138" s="14">
        <f t="shared" si="23"/>
        <v>0.0820060167793639</v>
      </c>
      <c r="EH138" s="14">
        <f t="shared" si="23"/>
        <v>0.08201728030303031</v>
      </c>
      <c r="EI138" s="14">
        <f t="shared" si="23"/>
        <v>0.08201840721324821</v>
      </c>
      <c r="EL138" s="14">
        <v>0.1</v>
      </c>
      <c r="EM138" s="14">
        <f t="shared" si="24"/>
        <v>0.030381944444444448</v>
      </c>
      <c r="EN138" s="14">
        <f t="shared" si="24"/>
        <v>0.032500000000000015</v>
      </c>
      <c r="EO138" s="14">
        <f t="shared" si="24"/>
        <v>0.037109375000000014</v>
      </c>
      <c r="EP138" s="14">
        <f t="shared" si="24"/>
        <v>0.041454081632653086</v>
      </c>
      <c r="EQ138" s="14">
        <f t="shared" si="24"/>
        <v>0.04861111111111115</v>
      </c>
      <c r="ER138" s="14">
        <f t="shared" si="24"/>
        <v>0.06125000000000003</v>
      </c>
      <c r="ES138" s="14">
        <f t="shared" si="24"/>
        <v>0.08593750000000006</v>
      </c>
      <c r="ET138" s="14">
        <f t="shared" si="24"/>
        <v>0.25852272727272724</v>
      </c>
      <c r="EU138" s="14">
        <f t="shared" si="24"/>
        <v>0.3063455788648171</v>
      </c>
      <c r="EV138" s="14">
        <f t="shared" si="24"/>
        <v>0.3118759674391543</v>
      </c>
      <c r="EW138" s="14">
        <f t="shared" si="24"/>
        <v>0.31243750968618794</v>
      </c>
      <c r="EZ138" s="14">
        <v>0.1</v>
      </c>
      <c r="FA138" s="14">
        <f t="shared" si="25"/>
        <v>0.19886363636363635</v>
      </c>
      <c r="FB138" s="14">
        <f t="shared" si="25"/>
        <v>0.19886363636363635</v>
      </c>
      <c r="FC138" s="14">
        <f t="shared" si="25"/>
        <v>0.19886363636363635</v>
      </c>
      <c r="FD138" s="14">
        <f t="shared" si="25"/>
        <v>0.19886363636363635</v>
      </c>
      <c r="FE138" s="14">
        <f t="shared" si="25"/>
        <v>0.19886363636363635</v>
      </c>
      <c r="FF138" s="14">
        <f t="shared" si="25"/>
        <v>0.19886363636363635</v>
      </c>
      <c r="FG138" s="14">
        <f t="shared" si="25"/>
        <v>0.19886363636363635</v>
      </c>
      <c r="FH138" s="14">
        <f t="shared" si="25"/>
        <v>0.19886363636363635</v>
      </c>
      <c r="FI138" s="14">
        <f t="shared" si="25"/>
        <v>0.19886363636363635</v>
      </c>
      <c r="FJ138" s="14">
        <f t="shared" si="25"/>
        <v>0.19886363636363635</v>
      </c>
      <c r="FK138" s="14">
        <f t="shared" si="25"/>
        <v>0.19886363636363635</v>
      </c>
    </row>
    <row r="139" spans="1:167" ht="12.75">
      <c r="A139" s="47">
        <v>0.2</v>
      </c>
      <c r="B139" s="28">
        <f t="shared" si="13"/>
        <v>1.6818925709105959</v>
      </c>
      <c r="C139" s="28">
        <f t="shared" si="14"/>
        <v>1.7007137016460905</v>
      </c>
      <c r="D139" s="28">
        <f t="shared" si="14"/>
        <v>1.7298996294117226</v>
      </c>
      <c r="E139" s="28">
        <f t="shared" si="14"/>
        <v>1.7511546429739744</v>
      </c>
      <c r="F139" s="28">
        <f t="shared" si="14"/>
        <v>1.7797782021033381</v>
      </c>
      <c r="G139" s="28">
        <f t="shared" si="14"/>
        <v>1.8200219904276267</v>
      </c>
      <c r="H139" s="28">
        <f t="shared" si="14"/>
        <v>1.8798903147826647</v>
      </c>
      <c r="I139" s="28">
        <f t="shared" si="14"/>
        <v>2.103875411547607</v>
      </c>
      <c r="J139" s="28">
        <f t="shared" si="14"/>
        <v>2.143156121992088</v>
      </c>
      <c r="K139" s="28">
        <f t="shared" si="14"/>
        <v>2.147367762717386</v>
      </c>
      <c r="L139" s="28">
        <f t="shared" si="14"/>
        <v>2.1477919499574774</v>
      </c>
      <c r="M139" s="42"/>
      <c r="N139" s="28"/>
      <c r="O139" s="28"/>
      <c r="P139" s="48">
        <v>0.2</v>
      </c>
      <c r="Q139" s="14">
        <f t="shared" si="15"/>
        <v>0.05722733333333333</v>
      </c>
      <c r="R139" s="14">
        <f t="shared" si="15"/>
        <v>0.05722733333333333</v>
      </c>
      <c r="S139" s="14">
        <f t="shared" si="15"/>
        <v>0.05722733333333333</v>
      </c>
      <c r="T139" s="14">
        <f t="shared" si="15"/>
        <v>0.05722733333333333</v>
      </c>
      <c r="U139" s="14">
        <f t="shared" si="15"/>
        <v>0.05722733333333333</v>
      </c>
      <c r="V139" s="14">
        <f t="shared" si="15"/>
        <v>0.05722733333333333</v>
      </c>
      <c r="W139" s="14">
        <f t="shared" si="15"/>
        <v>0.05722733333333333</v>
      </c>
      <c r="X139" s="14">
        <f t="shared" si="15"/>
        <v>0.05722733333333333</v>
      </c>
      <c r="Y139" s="14">
        <f t="shared" si="15"/>
        <v>0.05722733333333333</v>
      </c>
      <c r="Z139" s="14">
        <f t="shared" si="15"/>
        <v>0.05722733333333333</v>
      </c>
      <c r="AA139" s="14">
        <f t="shared" si="15"/>
        <v>0.05722733333333333</v>
      </c>
      <c r="AC139" s="48">
        <v>0.2</v>
      </c>
      <c r="AD139" s="14">
        <f t="shared" si="16"/>
        <v>0.196437757201646</v>
      </c>
      <c r="AE139" s="14">
        <f t="shared" si="16"/>
        <v>0.196437757201646</v>
      </c>
      <c r="AF139" s="14">
        <f t="shared" si="16"/>
        <v>0.196437757201646</v>
      </c>
      <c r="AG139" s="14">
        <f t="shared" si="16"/>
        <v>0.196437757201646</v>
      </c>
      <c r="AH139" s="14">
        <f t="shared" si="16"/>
        <v>0.196437757201646</v>
      </c>
      <c r="AI139" s="14">
        <f t="shared" si="16"/>
        <v>0.196437757201646</v>
      </c>
      <c r="AJ139" s="14">
        <f t="shared" si="16"/>
        <v>0.196437757201646</v>
      </c>
      <c r="AK139" s="14">
        <f t="shared" si="16"/>
        <v>0.196437757201646</v>
      </c>
      <c r="AL139" s="14">
        <f t="shared" si="16"/>
        <v>0.196437757201646</v>
      </c>
      <c r="AM139" s="14">
        <f t="shared" si="16"/>
        <v>0.196437757201646</v>
      </c>
      <c r="AN139" s="14">
        <f t="shared" si="16"/>
        <v>0.196437757201646</v>
      </c>
      <c r="AP139" s="28"/>
      <c r="AQ139" s="48">
        <v>0.2</v>
      </c>
      <c r="AR139" s="14">
        <f t="shared" si="17"/>
        <v>0.2806122448979591</v>
      </c>
      <c r="AS139" s="14">
        <f t="shared" si="17"/>
        <v>0.292824074074074</v>
      </c>
      <c r="AT139" s="14">
        <f t="shared" si="17"/>
        <v>0.3116666666666666</v>
      </c>
      <c r="AU139" s="14">
        <f t="shared" si="17"/>
        <v>0.3253600823045267</v>
      </c>
      <c r="AV139" s="14">
        <f t="shared" si="17"/>
        <v>0.34374999999999994</v>
      </c>
      <c r="AW139" s="14">
        <f t="shared" si="17"/>
        <v>0.36947278911564607</v>
      </c>
      <c r="AX139" s="14">
        <f t="shared" si="17"/>
        <v>0.40740740740740733</v>
      </c>
      <c r="AY139" s="14">
        <f t="shared" si="17"/>
        <v>0.5461545729402868</v>
      </c>
      <c r="AZ139" s="14">
        <f t="shared" si="17"/>
        <v>0.5700720072935433</v>
      </c>
      <c r="BA139" s="14">
        <f t="shared" si="17"/>
        <v>0.5726304087253976</v>
      </c>
      <c r="BB139" s="14">
        <f t="shared" si="17"/>
        <v>0.5728880228386947</v>
      </c>
      <c r="BE139" s="48">
        <v>0.2</v>
      </c>
      <c r="BF139" s="14">
        <f t="shared" si="18"/>
        <v>0.009421446134663143</v>
      </c>
      <c r="BG139" s="14">
        <f t="shared" si="18"/>
        <v>0.010018807870370369</v>
      </c>
      <c r="BH139" s="14">
        <f t="shared" si="18"/>
        <v>0.011056778379701074</v>
      </c>
      <c r="BI139" s="14">
        <f t="shared" si="18"/>
        <v>0.011864571904939877</v>
      </c>
      <c r="BJ139" s="14">
        <f t="shared" si="18"/>
        <v>0.012995827617741196</v>
      </c>
      <c r="BK139" s="14">
        <f t="shared" si="18"/>
        <v>0.014641763497347589</v>
      </c>
      <c r="BL139" s="14">
        <f t="shared" si="18"/>
        <v>0.01716444227430556</v>
      </c>
      <c r="BM139" s="14">
        <f t="shared" si="18"/>
        <v>0.026961425269163654</v>
      </c>
      <c r="BN139" s="14">
        <f t="shared" si="18"/>
        <v>0.028710617901471627</v>
      </c>
      <c r="BO139" s="14">
        <f t="shared" si="18"/>
        <v>0.028898522810205978</v>
      </c>
      <c r="BP139" s="14">
        <f t="shared" si="18"/>
        <v>0.028917451824131975</v>
      </c>
      <c r="BQ139" s="28"/>
      <c r="BS139" s="48">
        <v>0.2</v>
      </c>
      <c r="BT139" s="14">
        <f t="shared" si="19"/>
        <v>0.02737497923632543</v>
      </c>
      <c r="BU139" s="14">
        <f t="shared" si="19"/>
        <v>0.028103298611111115</v>
      </c>
      <c r="BV139" s="14">
        <f t="shared" si="19"/>
        <v>0.029048799323774004</v>
      </c>
      <c r="BW139" s="14">
        <f t="shared" si="19"/>
        <v>0.0296126471625434</v>
      </c>
      <c r="BX139" s="14">
        <f t="shared" si="19"/>
        <v>0.0302426268861454</v>
      </c>
      <c r="BY139" s="14">
        <f t="shared" si="19"/>
        <v>0.030942945650412054</v>
      </c>
      <c r="BZ139" s="14">
        <f t="shared" si="19"/>
        <v>0.031717936197916664</v>
      </c>
      <c r="CA139" s="14">
        <f t="shared" si="19"/>
        <v>0.03331540323893229</v>
      </c>
      <c r="CB139" s="14">
        <f t="shared" si="19"/>
        <v>0.03349028420145671</v>
      </c>
      <c r="CC139" s="14">
        <f t="shared" si="19"/>
        <v>0.03350792922131565</v>
      </c>
      <c r="CD139" s="14">
        <f t="shared" si="19"/>
        <v>0.03350969529819316</v>
      </c>
      <c r="CE139" s="28"/>
      <c r="CG139" s="48">
        <v>0.2</v>
      </c>
      <c r="CH139" s="14">
        <f t="shared" si="20"/>
        <v>0.18440152391975315</v>
      </c>
      <c r="CI139" s="14">
        <f t="shared" si="20"/>
        <v>0.1853298611111111</v>
      </c>
      <c r="CJ139" s="14">
        <f t="shared" si="20"/>
        <v>0.18642698688271606</v>
      </c>
      <c r="CK139" s="14">
        <f t="shared" si="20"/>
        <v>0.18703884548611113</v>
      </c>
      <c r="CL139" s="14">
        <f t="shared" si="20"/>
        <v>0.18769290123456792</v>
      </c>
      <c r="CM139" s="14">
        <f t="shared" si="20"/>
        <v>0.18838915412808643</v>
      </c>
      <c r="CN139" s="14">
        <f t="shared" si="20"/>
        <v>0.18912760416666669</v>
      </c>
      <c r="CO139" s="14">
        <f t="shared" si="20"/>
        <v>0.19056315104166666</v>
      </c>
      <c r="CP139" s="14">
        <f t="shared" si="20"/>
        <v>0.19071422526041668</v>
      </c>
      <c r="CQ139" s="14">
        <f t="shared" si="20"/>
        <v>0.19072940787760415</v>
      </c>
      <c r="CR139" s="14">
        <f t="shared" si="20"/>
        <v>0.19073092689127602</v>
      </c>
      <c r="CV139" s="48">
        <v>0.2</v>
      </c>
      <c r="CW139" s="14">
        <f t="shared" si="21"/>
        <v>0.625</v>
      </c>
      <c r="CX139" s="14">
        <f t="shared" si="21"/>
        <v>0.625</v>
      </c>
      <c r="CY139" s="14">
        <f t="shared" si="21"/>
        <v>0.625</v>
      </c>
      <c r="CZ139" s="14">
        <f t="shared" si="21"/>
        <v>0.625</v>
      </c>
      <c r="DA139" s="14">
        <f t="shared" si="21"/>
        <v>0.625</v>
      </c>
      <c r="DB139" s="14">
        <f t="shared" si="21"/>
        <v>0.625</v>
      </c>
      <c r="DC139" s="14">
        <f t="shared" si="21"/>
        <v>0.625</v>
      </c>
      <c r="DD139" s="14">
        <f t="shared" si="21"/>
        <v>0.625</v>
      </c>
      <c r="DE139" s="14">
        <f t="shared" si="21"/>
        <v>0.625</v>
      </c>
      <c r="DF139" s="14">
        <f t="shared" si="21"/>
        <v>0.625</v>
      </c>
      <c r="DG139" s="14">
        <f t="shared" si="21"/>
        <v>0.625</v>
      </c>
      <c r="DJ139" s="48">
        <v>0.2</v>
      </c>
      <c r="DK139" s="14">
        <f t="shared" si="22"/>
        <v>0.018570930051868998</v>
      </c>
      <c r="DL139" s="14">
        <f t="shared" si="22"/>
        <v>0.01931423611111111</v>
      </c>
      <c r="DM139" s="14">
        <f t="shared" si="22"/>
        <v>0.020323116265860766</v>
      </c>
      <c r="DN139" s="14">
        <f t="shared" si="22"/>
        <v>0.02094268798828125</v>
      </c>
      <c r="DO139" s="14">
        <f t="shared" si="22"/>
        <v>0.021647805212620025</v>
      </c>
      <c r="DP139" s="14">
        <f t="shared" si="22"/>
        <v>0.02244537520964613</v>
      </c>
      <c r="DQ139" s="14">
        <f t="shared" si="22"/>
        <v>0.023342556423611112</v>
      </c>
      <c r="DR139" s="14">
        <f t="shared" si="22"/>
        <v>0.025232314724392364</v>
      </c>
      <c r="DS139" s="14">
        <f t="shared" si="22"/>
        <v>0.025442089833034937</v>
      </c>
      <c r="DT139" s="14">
        <f t="shared" si="22"/>
        <v>0.02546328471015518</v>
      </c>
      <c r="DU139" s="14">
        <f t="shared" si="22"/>
        <v>0.02546540638105227</v>
      </c>
      <c r="DX139" s="48">
        <v>0.2</v>
      </c>
      <c r="DY139" s="14">
        <f t="shared" si="23"/>
        <v>0.07185570987654319</v>
      </c>
      <c r="DZ139" s="14">
        <f t="shared" si="23"/>
        <v>0.07291666666666666</v>
      </c>
      <c r="EA139" s="14">
        <f t="shared" si="23"/>
        <v>0.07417052469135801</v>
      </c>
      <c r="EB139" s="14">
        <f t="shared" si="23"/>
        <v>0.07486979166666666</v>
      </c>
      <c r="EC139" s="14">
        <f t="shared" si="23"/>
        <v>0.07561728395061726</v>
      </c>
      <c r="ED139" s="14">
        <f t="shared" si="23"/>
        <v>0.07641300154320987</v>
      </c>
      <c r="EE139" s="14">
        <f t="shared" si="23"/>
        <v>0.07725694444444443</v>
      </c>
      <c r="EF139" s="14">
        <f t="shared" si="23"/>
        <v>0.07889756944444443</v>
      </c>
      <c r="EG139" s="14">
        <f t="shared" si="23"/>
        <v>0.07907022569444444</v>
      </c>
      <c r="EH139" s="14">
        <f t="shared" si="23"/>
        <v>0.07908757725694444</v>
      </c>
      <c r="EI139" s="14">
        <f t="shared" si="23"/>
        <v>0.07908931327256942</v>
      </c>
      <c r="EL139" s="14">
        <v>0.2</v>
      </c>
      <c r="EM139" s="14">
        <f t="shared" si="24"/>
        <v>0.028698979591836732</v>
      </c>
      <c r="EN139" s="14">
        <f t="shared" si="24"/>
        <v>0.031249999999999993</v>
      </c>
      <c r="EO139" s="14">
        <f t="shared" si="24"/>
        <v>0.03624999999999999</v>
      </c>
      <c r="EP139" s="14">
        <f t="shared" si="24"/>
        <v>0.04050925925925926</v>
      </c>
      <c r="EQ139" s="14">
        <f t="shared" si="24"/>
        <v>0.046875</v>
      </c>
      <c r="ER139" s="14">
        <f t="shared" si="24"/>
        <v>0.05676020408163265</v>
      </c>
      <c r="ES139" s="14">
        <f t="shared" si="24"/>
        <v>0.07291666666666667</v>
      </c>
      <c r="ET139" s="14">
        <f t="shared" si="24"/>
        <v>0.14179421768707481</v>
      </c>
      <c r="EU139" s="14">
        <f t="shared" si="24"/>
        <v>0.1546999146060741</v>
      </c>
      <c r="EV139" s="14">
        <f t="shared" si="24"/>
        <v>0.15609387491411716</v>
      </c>
      <c r="EW139" s="14">
        <f t="shared" si="24"/>
        <v>0.15623437624991413</v>
      </c>
      <c r="EZ139" s="14">
        <v>0.2</v>
      </c>
      <c r="FA139" s="14">
        <f t="shared" si="25"/>
        <v>0.18229166666666669</v>
      </c>
      <c r="FB139" s="14">
        <f t="shared" si="25"/>
        <v>0.18229166666666669</v>
      </c>
      <c r="FC139" s="14">
        <f t="shared" si="25"/>
        <v>0.18229166666666669</v>
      </c>
      <c r="FD139" s="14">
        <f t="shared" si="25"/>
        <v>0.18229166666666669</v>
      </c>
      <c r="FE139" s="14">
        <f t="shared" si="25"/>
        <v>0.18229166666666669</v>
      </c>
      <c r="FF139" s="14">
        <f t="shared" si="25"/>
        <v>0.18229166666666669</v>
      </c>
      <c r="FG139" s="14">
        <f t="shared" si="25"/>
        <v>0.18229166666666669</v>
      </c>
      <c r="FH139" s="14">
        <f t="shared" si="25"/>
        <v>0.18229166666666669</v>
      </c>
      <c r="FI139" s="14">
        <f t="shared" si="25"/>
        <v>0.18229166666666669</v>
      </c>
      <c r="FJ139" s="14">
        <f t="shared" si="25"/>
        <v>0.18229166666666669</v>
      </c>
      <c r="FK139" s="14">
        <f t="shared" si="25"/>
        <v>0.18229166666666669</v>
      </c>
    </row>
    <row r="140" spans="1:167" ht="12.75">
      <c r="A140" s="47">
        <v>0.3</v>
      </c>
      <c r="B140" s="28">
        <f t="shared" si="13"/>
        <v>1.2737394698626658</v>
      </c>
      <c r="C140" s="28">
        <f t="shared" si="14"/>
        <v>1.2906791450775261</v>
      </c>
      <c r="D140" s="28">
        <f t="shared" si="14"/>
        <v>1.3157600632121826</v>
      </c>
      <c r="E140" s="28">
        <f t="shared" si="14"/>
        <v>1.3331257315915503</v>
      </c>
      <c r="F140" s="28">
        <f t="shared" si="14"/>
        <v>1.355396695615951</v>
      </c>
      <c r="G140" s="28">
        <f t="shared" si="14"/>
        <v>1.3847645331043172</v>
      </c>
      <c r="H140" s="28">
        <f t="shared" si="14"/>
        <v>1.424869683868977</v>
      </c>
      <c r="I140" s="28">
        <f t="shared" si="14"/>
        <v>1.5481372970397025</v>
      </c>
      <c r="J140" s="28">
        <f t="shared" si="14"/>
        <v>1.56658440553741</v>
      </c>
      <c r="K140" s="28">
        <f t="shared" si="14"/>
        <v>1.5685180387554571</v>
      </c>
      <c r="L140" s="28">
        <f t="shared" si="14"/>
        <v>1.5687123307633497</v>
      </c>
      <c r="M140" s="42"/>
      <c r="N140" s="28"/>
      <c r="O140" s="28"/>
      <c r="P140" s="48">
        <v>0.3</v>
      </c>
      <c r="Q140" s="14">
        <f t="shared" si="15"/>
        <v>0.03815955555555556</v>
      </c>
      <c r="R140" s="14">
        <f t="shared" si="15"/>
        <v>0.03815955555555556</v>
      </c>
      <c r="S140" s="14">
        <f t="shared" si="15"/>
        <v>0.03815955555555556</v>
      </c>
      <c r="T140" s="14">
        <f t="shared" si="15"/>
        <v>0.03815955555555556</v>
      </c>
      <c r="U140" s="14">
        <f t="shared" si="15"/>
        <v>0.03815955555555556</v>
      </c>
      <c r="V140" s="14">
        <f t="shared" si="15"/>
        <v>0.03815955555555556</v>
      </c>
      <c r="W140" s="14">
        <f t="shared" si="15"/>
        <v>0.03815955555555556</v>
      </c>
      <c r="X140" s="14">
        <f t="shared" si="15"/>
        <v>0.03815955555555556</v>
      </c>
      <c r="Y140" s="14">
        <f t="shared" si="15"/>
        <v>0.03815955555555556</v>
      </c>
      <c r="Z140" s="14">
        <f t="shared" si="15"/>
        <v>0.03815955555555556</v>
      </c>
      <c r="AA140" s="14">
        <f t="shared" si="15"/>
        <v>0.03815955555555556</v>
      </c>
      <c r="AC140" s="48">
        <v>0.3</v>
      </c>
      <c r="AD140" s="14">
        <f t="shared" si="16"/>
        <v>0.12642450142450143</v>
      </c>
      <c r="AE140" s="14">
        <f t="shared" si="16"/>
        <v>0.12642450142450143</v>
      </c>
      <c r="AF140" s="14">
        <f t="shared" si="16"/>
        <v>0.12642450142450143</v>
      </c>
      <c r="AG140" s="14">
        <f t="shared" si="16"/>
        <v>0.12642450142450143</v>
      </c>
      <c r="AH140" s="14">
        <f t="shared" si="16"/>
        <v>0.12642450142450143</v>
      </c>
      <c r="AI140" s="14">
        <f t="shared" si="16"/>
        <v>0.12642450142450143</v>
      </c>
      <c r="AJ140" s="14">
        <f t="shared" si="16"/>
        <v>0.12642450142450143</v>
      </c>
      <c r="AK140" s="14">
        <f t="shared" si="16"/>
        <v>0.12642450142450143</v>
      </c>
      <c r="AL140" s="14">
        <f t="shared" si="16"/>
        <v>0.12642450142450143</v>
      </c>
      <c r="AM140" s="14">
        <f t="shared" si="16"/>
        <v>0.12642450142450143</v>
      </c>
      <c r="AN140" s="14">
        <f t="shared" si="16"/>
        <v>0.12642450142450143</v>
      </c>
      <c r="AP140" s="28"/>
      <c r="AQ140" s="48">
        <v>0.3</v>
      </c>
      <c r="AR140" s="14">
        <f t="shared" si="17"/>
        <v>0.2078812210648148</v>
      </c>
      <c r="AS140" s="14">
        <f t="shared" si="17"/>
        <v>0.21773431594860168</v>
      </c>
      <c r="AT140" s="14">
        <f t="shared" si="17"/>
        <v>0.23234953703703706</v>
      </c>
      <c r="AU140" s="14">
        <f t="shared" si="17"/>
        <v>0.24252946127946132</v>
      </c>
      <c r="AV140" s="14">
        <f t="shared" si="17"/>
        <v>0.2556481481481482</v>
      </c>
      <c r="AW140" s="14">
        <f t="shared" si="17"/>
        <v>0.2730195473251029</v>
      </c>
      <c r="AX140" s="14">
        <f t="shared" si="17"/>
        <v>0.29680266203703715</v>
      </c>
      <c r="AY140" s="14">
        <f t="shared" si="17"/>
        <v>0.3697958819902103</v>
      </c>
      <c r="AZ140" s="14">
        <f t="shared" si="17"/>
        <v>0.380677352817217</v>
      </c>
      <c r="BA140" s="14">
        <f t="shared" si="17"/>
        <v>0.38181719043145174</v>
      </c>
      <c r="BB140" s="14">
        <f t="shared" si="17"/>
        <v>0.3819317135713026</v>
      </c>
      <c r="BE140" s="48">
        <v>0.3</v>
      </c>
      <c r="BF140" s="14">
        <f t="shared" si="18"/>
        <v>0.008819766628180665</v>
      </c>
      <c r="BG140" s="14">
        <f t="shared" si="18"/>
        <v>0.009429415866828028</v>
      </c>
      <c r="BH140" s="14">
        <f t="shared" si="18"/>
        <v>0.010427749215180065</v>
      </c>
      <c r="BI140" s="14">
        <f t="shared" si="18"/>
        <v>0.011160063906859984</v>
      </c>
      <c r="BJ140" s="14">
        <f t="shared" si="18"/>
        <v>0.01213039522246133</v>
      </c>
      <c r="BK140" s="14">
        <f t="shared" si="18"/>
        <v>0.013445363308413807</v>
      </c>
      <c r="BL140" s="14">
        <f t="shared" si="18"/>
        <v>0.015281438852985826</v>
      </c>
      <c r="BM140" s="14">
        <f t="shared" si="18"/>
        <v>0.021059612987806745</v>
      </c>
      <c r="BN140" s="14">
        <f t="shared" si="18"/>
        <v>0.02193319395883409</v>
      </c>
      <c r="BO140" s="14">
        <f t="shared" si="18"/>
        <v>0.022024843580825456</v>
      </c>
      <c r="BP140" s="14">
        <f t="shared" si="18"/>
        <v>0.022034053355767268</v>
      </c>
      <c r="BQ140" s="28"/>
      <c r="BS140" s="48">
        <v>0.3</v>
      </c>
      <c r="BT140" s="14">
        <f t="shared" si="19"/>
        <v>0.02556816651539351</v>
      </c>
      <c r="BU140" s="14">
        <f t="shared" si="19"/>
        <v>0.02639273430956145</v>
      </c>
      <c r="BV140" s="14">
        <f t="shared" si="19"/>
        <v>0.027457341641237514</v>
      </c>
      <c r="BW140" s="14">
        <f t="shared" si="19"/>
        <v>0.028089838878931198</v>
      </c>
      <c r="BX140" s="14">
        <f t="shared" si="19"/>
        <v>0.028794812991357235</v>
      </c>
      <c r="BY140" s="14">
        <f t="shared" si="19"/>
        <v>0.02957668265864157</v>
      </c>
      <c r="BZ140" s="14">
        <f t="shared" si="19"/>
        <v>0.03043999280891373</v>
      </c>
      <c r="CA140" s="14">
        <f t="shared" si="19"/>
        <v>0.03221417208747539</v>
      </c>
      <c r="CB140" s="14">
        <f t="shared" si="19"/>
        <v>0.032408016346003196</v>
      </c>
      <c r="CC140" s="14">
        <f t="shared" si="19"/>
        <v>0.03242757087032014</v>
      </c>
      <c r="CD140" s="14">
        <f t="shared" si="19"/>
        <v>0.03242952802964655</v>
      </c>
      <c r="CE140" s="28"/>
      <c r="CG140" s="48">
        <v>0.3</v>
      </c>
      <c r="CH140" s="14">
        <f t="shared" si="20"/>
        <v>0.17075842057350935</v>
      </c>
      <c r="CI140" s="14">
        <f t="shared" si="20"/>
        <v>0.1718536640873919</v>
      </c>
      <c r="CJ140" s="14">
        <f t="shared" si="20"/>
        <v>0.1731480427856168</v>
      </c>
      <c r="CK140" s="14">
        <f t="shared" si="20"/>
        <v>0.17386990782885758</v>
      </c>
      <c r="CL140" s="14">
        <f t="shared" si="20"/>
        <v>0.1746415566681839</v>
      </c>
      <c r="CM140" s="14">
        <f t="shared" si="20"/>
        <v>0.17546298930359583</v>
      </c>
      <c r="CN140" s="14">
        <f t="shared" si="20"/>
        <v>0.17633420573509334</v>
      </c>
      <c r="CO140" s="14">
        <f t="shared" si="20"/>
        <v>0.1780278504779245</v>
      </c>
      <c r="CP140" s="14">
        <f t="shared" si="20"/>
        <v>0.17820608642467006</v>
      </c>
      <c r="CQ140" s="14">
        <f t="shared" si="20"/>
        <v>0.1782239987340692</v>
      </c>
      <c r="CR140" s="14">
        <f t="shared" si="20"/>
        <v>0.17822579085215642</v>
      </c>
      <c r="CV140" s="48">
        <v>0.3</v>
      </c>
      <c r="CW140" s="14">
        <f t="shared" si="21"/>
        <v>0.4166666666666667</v>
      </c>
      <c r="CX140" s="14">
        <f t="shared" si="21"/>
        <v>0.4166666666666667</v>
      </c>
      <c r="CY140" s="14">
        <f t="shared" si="21"/>
        <v>0.4166666666666667</v>
      </c>
      <c r="CZ140" s="14">
        <f t="shared" si="21"/>
        <v>0.4166666666666667</v>
      </c>
      <c r="DA140" s="14">
        <f t="shared" si="21"/>
        <v>0.4166666666666667</v>
      </c>
      <c r="DB140" s="14">
        <f t="shared" si="21"/>
        <v>0.4166666666666667</v>
      </c>
      <c r="DC140" s="14">
        <f t="shared" si="21"/>
        <v>0.4166666666666667</v>
      </c>
      <c r="DD140" s="14">
        <f t="shared" si="21"/>
        <v>0.4166666666666667</v>
      </c>
      <c r="DE140" s="14">
        <f t="shared" si="21"/>
        <v>0.4166666666666667</v>
      </c>
      <c r="DF140" s="14">
        <f t="shared" si="21"/>
        <v>0.4166666666666667</v>
      </c>
      <c r="DG140" s="14">
        <f t="shared" si="21"/>
        <v>0.4166666666666667</v>
      </c>
      <c r="DJ140" s="48">
        <v>0.3</v>
      </c>
      <c r="DK140" s="14">
        <f t="shared" si="22"/>
        <v>0.01738911946450198</v>
      </c>
      <c r="DL140" s="14">
        <f t="shared" si="22"/>
        <v>0.018213266431991268</v>
      </c>
      <c r="DM140" s="14">
        <f t="shared" si="22"/>
        <v>0.019324922186341603</v>
      </c>
      <c r="DN140" s="14">
        <f t="shared" si="22"/>
        <v>0.020004820289052944</v>
      </c>
      <c r="DO140" s="14">
        <f t="shared" si="22"/>
        <v>0.02077660589704987</v>
      </c>
      <c r="DP140" s="14">
        <f t="shared" si="22"/>
        <v>0.021647475146537466</v>
      </c>
      <c r="DQ140" s="14">
        <f t="shared" si="22"/>
        <v>0.022624876669728046</v>
      </c>
      <c r="DR140" s="14">
        <f t="shared" si="22"/>
        <v>0.0246774039359302</v>
      </c>
      <c r="DS140" s="14">
        <f t="shared" si="22"/>
        <v>0.024904807013487885</v>
      </c>
      <c r="DT140" s="14">
        <f t="shared" si="22"/>
        <v>0.024927778547243568</v>
      </c>
      <c r="DU140" s="14">
        <f t="shared" si="22"/>
        <v>0.024930078022751448</v>
      </c>
      <c r="DX140" s="48">
        <v>0.3</v>
      </c>
      <c r="DY140" s="14">
        <f t="shared" si="23"/>
        <v>0.06694735245031103</v>
      </c>
      <c r="DZ140" s="14">
        <f t="shared" si="23"/>
        <v>0.06819905932331968</v>
      </c>
      <c r="EA140" s="14">
        <f t="shared" si="23"/>
        <v>0.06967834926414808</v>
      </c>
      <c r="EB140" s="14">
        <f t="shared" si="23"/>
        <v>0.07050333788499469</v>
      </c>
      <c r="EC140" s="14">
        <f t="shared" si="23"/>
        <v>0.07138522227279623</v>
      </c>
      <c r="ED140" s="14">
        <f t="shared" si="23"/>
        <v>0.07232400242755273</v>
      </c>
      <c r="EE140" s="14">
        <f t="shared" si="23"/>
        <v>0.07331967834926414</v>
      </c>
      <c r="EF140" s="14">
        <f t="shared" si="23"/>
        <v>0.07525527234107116</v>
      </c>
      <c r="EG140" s="14">
        <f t="shared" si="23"/>
        <v>0.07545897056592324</v>
      </c>
      <c r="EH140" s="14">
        <f t="shared" si="23"/>
        <v>0.07547944177666516</v>
      </c>
      <c r="EI140" s="14">
        <f t="shared" si="23"/>
        <v>0.07548148991162192</v>
      </c>
      <c r="EL140" s="14">
        <v>0.3</v>
      </c>
      <c r="EM140" s="14">
        <f t="shared" si="24"/>
        <v>0.02685546875</v>
      </c>
      <c r="EN140" s="14">
        <f t="shared" si="24"/>
        <v>0.029336734693877556</v>
      </c>
      <c r="EO140" s="14">
        <f t="shared" si="24"/>
        <v>0.03385416666666667</v>
      </c>
      <c r="EP140" s="14">
        <f t="shared" si="24"/>
        <v>0.03744834710743801</v>
      </c>
      <c r="EQ140" s="14">
        <f t="shared" si="24"/>
        <v>0.04250000000000001</v>
      </c>
      <c r="ER140" s="14">
        <f t="shared" si="24"/>
        <v>0.04976851851851853</v>
      </c>
      <c r="ES140" s="14">
        <f t="shared" si="24"/>
        <v>0.060546875</v>
      </c>
      <c r="ET140" s="14">
        <f t="shared" si="24"/>
        <v>0.09758714880332989</v>
      </c>
      <c r="EU140" s="14">
        <f t="shared" si="24"/>
        <v>0.10347602399532013</v>
      </c>
      <c r="EV140" s="14">
        <f t="shared" si="24"/>
        <v>0.10409726039892735</v>
      </c>
      <c r="EW140" s="14">
        <f t="shared" si="24"/>
        <v>0.10415972260414896</v>
      </c>
      <c r="EZ140" s="14">
        <v>0.3</v>
      </c>
      <c r="FA140" s="14">
        <f t="shared" si="25"/>
        <v>0.16826923076923078</v>
      </c>
      <c r="FB140" s="14">
        <f t="shared" si="25"/>
        <v>0.16826923076923078</v>
      </c>
      <c r="FC140" s="14">
        <f t="shared" si="25"/>
        <v>0.16826923076923078</v>
      </c>
      <c r="FD140" s="14">
        <f t="shared" si="25"/>
        <v>0.16826923076923078</v>
      </c>
      <c r="FE140" s="14">
        <f t="shared" si="25"/>
        <v>0.16826923076923078</v>
      </c>
      <c r="FF140" s="14">
        <f t="shared" si="25"/>
        <v>0.16826923076923078</v>
      </c>
      <c r="FG140" s="14">
        <f t="shared" si="25"/>
        <v>0.16826923076923078</v>
      </c>
      <c r="FH140" s="14">
        <f t="shared" si="25"/>
        <v>0.16826923076923078</v>
      </c>
      <c r="FI140" s="14">
        <f t="shared" si="25"/>
        <v>0.16826923076923078</v>
      </c>
      <c r="FJ140" s="14">
        <f t="shared" si="25"/>
        <v>0.16826923076923078</v>
      </c>
      <c r="FK140" s="14">
        <f t="shared" si="25"/>
        <v>0.16826923076923078</v>
      </c>
    </row>
    <row r="141" spans="1:167" ht="12.75">
      <c r="A141" s="47">
        <v>0.5</v>
      </c>
      <c r="B141" s="28">
        <f t="shared" si="13"/>
        <v>0.9115405928212164</v>
      </c>
      <c r="C141" s="28">
        <f t="shared" si="14"/>
        <v>0.9250082139917698</v>
      </c>
      <c r="D141" s="28">
        <f t="shared" si="14"/>
        <v>0.9437140914066073</v>
      </c>
      <c r="E141" s="28">
        <f t="shared" si="14"/>
        <v>0.9558400041152263</v>
      </c>
      <c r="F141" s="28">
        <f t="shared" si="14"/>
        <v>0.9704874745574499</v>
      </c>
      <c r="G141" s="28">
        <f t="shared" si="14"/>
        <v>0.9884157713911954</v>
      </c>
      <c r="H141" s="28">
        <f t="shared" si="14"/>
        <v>1.0107173189300411</v>
      </c>
      <c r="I141" s="28">
        <f t="shared" si="14"/>
        <v>1.0675826022441515</v>
      </c>
      <c r="J141" s="28">
        <f t="shared" si="14"/>
        <v>1.0749340046448408</v>
      </c>
      <c r="K141" s="28">
        <f t="shared" si="14"/>
        <v>1.075690285742812</v>
      </c>
      <c r="L141" s="28">
        <f t="shared" si="14"/>
        <v>1.0757661309021846</v>
      </c>
      <c r="M141" s="42"/>
      <c r="N141" s="28"/>
      <c r="O141" s="28"/>
      <c r="P141" s="48">
        <v>0.5</v>
      </c>
      <c r="Q141" s="14">
        <f t="shared" si="15"/>
        <v>0.022905333333333337</v>
      </c>
      <c r="R141" s="14">
        <f t="shared" si="15"/>
        <v>0.022905333333333337</v>
      </c>
      <c r="S141" s="14">
        <f t="shared" si="15"/>
        <v>0.022905333333333337</v>
      </c>
      <c r="T141" s="14">
        <f t="shared" si="15"/>
        <v>0.022905333333333337</v>
      </c>
      <c r="U141" s="14">
        <f t="shared" si="15"/>
        <v>0.022905333333333337</v>
      </c>
      <c r="V141" s="14">
        <f t="shared" si="15"/>
        <v>0.022905333333333337</v>
      </c>
      <c r="W141" s="14">
        <f t="shared" si="15"/>
        <v>0.022905333333333337</v>
      </c>
      <c r="X141" s="14">
        <f t="shared" si="15"/>
        <v>0.022905333333333337</v>
      </c>
      <c r="Y141" s="14">
        <f t="shared" si="15"/>
        <v>0.022905333333333337</v>
      </c>
      <c r="Z141" s="14">
        <f t="shared" si="15"/>
        <v>0.022905333333333337</v>
      </c>
      <c r="AA141" s="14">
        <f t="shared" si="15"/>
        <v>0.022905333333333337</v>
      </c>
      <c r="AC141" s="48">
        <v>0.5</v>
      </c>
      <c r="AD141" s="14">
        <f t="shared" si="16"/>
        <v>0.073559670781893</v>
      </c>
      <c r="AE141" s="14">
        <f t="shared" si="16"/>
        <v>0.073559670781893</v>
      </c>
      <c r="AF141" s="14">
        <f t="shared" si="16"/>
        <v>0.073559670781893</v>
      </c>
      <c r="AG141" s="14">
        <f t="shared" si="16"/>
        <v>0.073559670781893</v>
      </c>
      <c r="AH141" s="14">
        <f t="shared" si="16"/>
        <v>0.073559670781893</v>
      </c>
      <c r="AI141" s="14">
        <f t="shared" si="16"/>
        <v>0.073559670781893</v>
      </c>
      <c r="AJ141" s="14">
        <f t="shared" si="16"/>
        <v>0.073559670781893</v>
      </c>
      <c r="AK141" s="14">
        <f t="shared" si="16"/>
        <v>0.073559670781893</v>
      </c>
      <c r="AL141" s="14">
        <f t="shared" si="16"/>
        <v>0.073559670781893</v>
      </c>
      <c r="AM141" s="14">
        <f t="shared" si="16"/>
        <v>0.073559670781893</v>
      </c>
      <c r="AN141" s="14">
        <f t="shared" si="16"/>
        <v>0.073559670781893</v>
      </c>
      <c r="AP141" s="28"/>
      <c r="AQ141" s="48">
        <v>0.5</v>
      </c>
      <c r="AR141" s="14">
        <f t="shared" si="17"/>
        <v>0.14322916666666666</v>
      </c>
      <c r="AS141" s="14">
        <f t="shared" si="17"/>
        <v>0.14994855967078186</v>
      </c>
      <c r="AT141" s="14">
        <f t="shared" si="17"/>
        <v>0.15934244791666663</v>
      </c>
      <c r="AU141" s="14">
        <f t="shared" si="17"/>
        <v>0.16550925925925924</v>
      </c>
      <c r="AV141" s="14">
        <f t="shared" si="17"/>
        <v>0.1730442176870748</v>
      </c>
      <c r="AW141" s="14">
        <f t="shared" si="17"/>
        <v>0.1823841222879685</v>
      </c>
      <c r="AX141" s="14">
        <f t="shared" si="17"/>
        <v>0.19415509259259256</v>
      </c>
      <c r="AY141" s="14">
        <f t="shared" si="17"/>
        <v>0.22471725618351943</v>
      </c>
      <c r="AZ141" s="14">
        <f t="shared" si="17"/>
        <v>0.22870970467581772</v>
      </c>
      <c r="BA141" s="14">
        <f t="shared" si="17"/>
        <v>0.22912084707968072</v>
      </c>
      <c r="BB141" s="14">
        <f t="shared" si="17"/>
        <v>0.22916208347026015</v>
      </c>
      <c r="BE141" s="48">
        <v>0.5</v>
      </c>
      <c r="BF141" s="14">
        <f t="shared" si="18"/>
        <v>0.00771962162780064</v>
      </c>
      <c r="BG141" s="14">
        <f t="shared" si="18"/>
        <v>0.008253909465020581</v>
      </c>
      <c r="BH141" s="14">
        <f t="shared" si="18"/>
        <v>0.00906594685928212</v>
      </c>
      <c r="BI141" s="14">
        <f t="shared" si="18"/>
        <v>0.009620949074074084</v>
      </c>
      <c r="BJ141" s="14">
        <f t="shared" si="18"/>
        <v>0.010311905228483725</v>
      </c>
      <c r="BK141" s="14">
        <f t="shared" si="18"/>
        <v>0.011179570283858619</v>
      </c>
      <c r="BL141" s="14">
        <f t="shared" si="18"/>
        <v>0.01228194444444445</v>
      </c>
      <c r="BM141" s="14">
        <f t="shared" si="18"/>
        <v>0.015156549063821606</v>
      </c>
      <c r="BN141" s="14">
        <f t="shared" si="18"/>
        <v>0.015532021099368371</v>
      </c>
      <c r="BO141" s="14">
        <f t="shared" si="18"/>
        <v>0.015570680296304382</v>
      </c>
      <c r="BP141" s="14">
        <f t="shared" si="18"/>
        <v>0.015574557626011334</v>
      </c>
      <c r="BQ141" s="28"/>
      <c r="BS141" s="48">
        <v>0.5</v>
      </c>
      <c r="BT141" s="14">
        <f t="shared" si="19"/>
        <v>0.022419410150891633</v>
      </c>
      <c r="BU141" s="14">
        <f t="shared" si="19"/>
        <v>0.02325555555555557</v>
      </c>
      <c r="BV141" s="14">
        <f t="shared" si="19"/>
        <v>0.024325171467764077</v>
      </c>
      <c r="BW141" s="14">
        <f t="shared" si="19"/>
        <v>0.02495659722222221</v>
      </c>
      <c r="BX141" s="14">
        <f t="shared" si="19"/>
        <v>0.025657475994513023</v>
      </c>
      <c r="BY141" s="14">
        <f t="shared" si="19"/>
        <v>0.026431717249657063</v>
      </c>
      <c r="BZ141" s="14">
        <f t="shared" si="19"/>
        <v>0.027283333333333323</v>
      </c>
      <c r="CA141" s="14">
        <f t="shared" si="19"/>
        <v>0.029024428333333324</v>
      </c>
      <c r="CB141" s="14">
        <f t="shared" si="19"/>
        <v>0.029214009767833324</v>
      </c>
      <c r="CC141" s="14">
        <f t="shared" si="19"/>
        <v>0.029233127752051787</v>
      </c>
      <c r="CD141" s="14">
        <f t="shared" si="19"/>
        <v>0.02923504115406377</v>
      </c>
      <c r="CE141" s="28"/>
      <c r="CG141" s="48">
        <v>0.5</v>
      </c>
      <c r="CH141" s="14">
        <f t="shared" si="20"/>
        <v>0.14853395061728397</v>
      </c>
      <c r="CI141" s="14">
        <f t="shared" si="20"/>
        <v>0.14972222222222226</v>
      </c>
      <c r="CJ141" s="14">
        <f t="shared" si="20"/>
        <v>0.15112654320987656</v>
      </c>
      <c r="CK141" s="14">
        <f t="shared" si="20"/>
        <v>0.15190972222222224</v>
      </c>
      <c r="CL141" s="14">
        <f t="shared" si="20"/>
        <v>0.15274691358024692</v>
      </c>
      <c r="CM141" s="14">
        <f t="shared" si="20"/>
        <v>0.15363811728395066</v>
      </c>
      <c r="CN141" s="14">
        <f t="shared" si="20"/>
        <v>0.15458333333333335</v>
      </c>
      <c r="CO141" s="14">
        <f t="shared" si="20"/>
        <v>0.15642083333333343</v>
      </c>
      <c r="CP141" s="14">
        <f t="shared" si="20"/>
        <v>0.1566142083333334</v>
      </c>
      <c r="CQ141" s="14">
        <f t="shared" si="20"/>
        <v>0.15663364208333339</v>
      </c>
      <c r="CR141" s="14">
        <f t="shared" si="20"/>
        <v>0.15663558642083336</v>
      </c>
      <c r="CV141" s="48">
        <v>0.5</v>
      </c>
      <c r="CW141" s="14">
        <f t="shared" si="21"/>
        <v>0.25</v>
      </c>
      <c r="CX141" s="14">
        <f t="shared" si="21"/>
        <v>0.25</v>
      </c>
      <c r="CY141" s="14">
        <f t="shared" si="21"/>
        <v>0.25</v>
      </c>
      <c r="CZ141" s="14">
        <f t="shared" si="21"/>
        <v>0.25</v>
      </c>
      <c r="DA141" s="14">
        <f t="shared" si="21"/>
        <v>0.25</v>
      </c>
      <c r="DB141" s="14">
        <f t="shared" si="21"/>
        <v>0.25</v>
      </c>
      <c r="DC141" s="14">
        <f t="shared" si="21"/>
        <v>0.25</v>
      </c>
      <c r="DD141" s="14">
        <f t="shared" si="21"/>
        <v>0.25</v>
      </c>
      <c r="DE141" s="14">
        <f t="shared" si="21"/>
        <v>0.25</v>
      </c>
      <c r="DF141" s="14">
        <f t="shared" si="21"/>
        <v>0.25</v>
      </c>
      <c r="DG141" s="14">
        <f t="shared" si="21"/>
        <v>0.25</v>
      </c>
      <c r="DJ141" s="48">
        <v>0.5</v>
      </c>
      <c r="DK141" s="14">
        <f t="shared" si="22"/>
        <v>0.015260631001371741</v>
      </c>
      <c r="DL141" s="14">
        <f t="shared" si="22"/>
        <v>0.016066666666666667</v>
      </c>
      <c r="DM141" s="14">
        <f t="shared" si="22"/>
        <v>0.017142112482853224</v>
      </c>
      <c r="DN141" s="14">
        <f t="shared" si="22"/>
        <v>0.017795138888888885</v>
      </c>
      <c r="DO141" s="14">
        <f t="shared" si="22"/>
        <v>0.01853305898491084</v>
      </c>
      <c r="DP141" s="14">
        <f t="shared" si="22"/>
        <v>0.019362148491083673</v>
      </c>
      <c r="DQ141" s="14">
        <f t="shared" si="22"/>
        <v>0.020288888888888884</v>
      </c>
      <c r="DR141" s="14">
        <f t="shared" si="22"/>
        <v>0.022224578888888888</v>
      </c>
      <c r="DS141" s="14">
        <f t="shared" si="22"/>
        <v>0.022438295257888888</v>
      </c>
      <c r="DT141" s="14">
        <f t="shared" si="22"/>
        <v>0.02245987677982579</v>
      </c>
      <c r="DU141" s="14">
        <f t="shared" si="22"/>
        <v>0.02246203703940328</v>
      </c>
      <c r="DX141" s="48">
        <v>0.5</v>
      </c>
      <c r="DY141" s="14">
        <f t="shared" si="23"/>
        <v>0.05864197530864197</v>
      </c>
      <c r="DZ141" s="14">
        <f t="shared" si="23"/>
        <v>0.06</v>
      </c>
      <c r="EA141" s="14">
        <f t="shared" si="23"/>
        <v>0.06160493827160494</v>
      </c>
      <c r="EB141" s="14">
        <f t="shared" si="23"/>
        <v>0.0625</v>
      </c>
      <c r="EC141" s="14">
        <f t="shared" si="23"/>
        <v>0.06345679012345679</v>
      </c>
      <c r="ED141" s="14">
        <f t="shared" si="23"/>
        <v>0.06447530864197532</v>
      </c>
      <c r="EE141" s="14">
        <f t="shared" si="23"/>
        <v>0.06555555555555555</v>
      </c>
      <c r="EF141" s="14">
        <f t="shared" si="23"/>
        <v>0.06765555555555558</v>
      </c>
      <c r="EG141" s="14">
        <f t="shared" si="23"/>
        <v>0.06787655555555555</v>
      </c>
      <c r="EH141" s="14">
        <f t="shared" si="23"/>
        <v>0.06789876555555557</v>
      </c>
      <c r="EI141" s="14">
        <f t="shared" si="23"/>
        <v>0.06790098765555555</v>
      </c>
      <c r="EL141" s="14">
        <v>0.5</v>
      </c>
      <c r="EM141" s="14">
        <f t="shared" si="24"/>
        <v>0.0234375</v>
      </c>
      <c r="EN141" s="14">
        <f t="shared" si="24"/>
        <v>0.025462962962962965</v>
      </c>
      <c r="EO141" s="14">
        <f t="shared" si="24"/>
        <v>0.02880859375</v>
      </c>
      <c r="EP141" s="14">
        <f t="shared" si="24"/>
        <v>0.03125000000000001</v>
      </c>
      <c r="EQ141" s="14">
        <f t="shared" si="24"/>
        <v>0.03443877551020409</v>
      </c>
      <c r="ER141" s="14">
        <f t="shared" si="24"/>
        <v>0.03864644970414201</v>
      </c>
      <c r="ES141" s="14">
        <f t="shared" si="24"/>
        <v>0.044270833333333336</v>
      </c>
      <c r="ET141" s="14">
        <f t="shared" si="24"/>
        <v>0.060085063437139555</v>
      </c>
      <c r="EU141" s="14">
        <f t="shared" si="24"/>
        <v>0.06225087250648403</v>
      </c>
      <c r="EV141" s="14">
        <f t="shared" si="24"/>
        <v>0.06247500874750065</v>
      </c>
      <c r="EW141" s="14">
        <f t="shared" si="24"/>
        <v>0.06249750008749752</v>
      </c>
      <c r="EZ141" s="14">
        <v>0.5</v>
      </c>
      <c r="FA141" s="14">
        <f t="shared" si="25"/>
        <v>0.14583333333333334</v>
      </c>
      <c r="FB141" s="14">
        <f t="shared" si="25"/>
        <v>0.14583333333333334</v>
      </c>
      <c r="FC141" s="14">
        <f t="shared" si="25"/>
        <v>0.14583333333333334</v>
      </c>
      <c r="FD141" s="14">
        <f t="shared" si="25"/>
        <v>0.14583333333333334</v>
      </c>
      <c r="FE141" s="14">
        <f t="shared" si="25"/>
        <v>0.14583333333333334</v>
      </c>
      <c r="FF141" s="14">
        <f t="shared" si="25"/>
        <v>0.14583333333333334</v>
      </c>
      <c r="FG141" s="14">
        <f t="shared" si="25"/>
        <v>0.14583333333333334</v>
      </c>
      <c r="FH141" s="14">
        <f t="shared" si="25"/>
        <v>0.14583333333333334</v>
      </c>
      <c r="FI141" s="14">
        <f t="shared" si="25"/>
        <v>0.14583333333333334</v>
      </c>
      <c r="FJ141" s="14">
        <f t="shared" si="25"/>
        <v>0.14583333333333334</v>
      </c>
      <c r="FK141" s="14">
        <f t="shared" si="25"/>
        <v>0.14583333333333334</v>
      </c>
    </row>
    <row r="142" spans="1:167" ht="12.75">
      <c r="A142" s="47">
        <v>1</v>
      </c>
      <c r="B142" s="28">
        <f t="shared" si="13"/>
        <v>0.5756691299189814</v>
      </c>
      <c r="C142" s="28">
        <f t="shared" si="14"/>
        <v>0.583682093915344</v>
      </c>
      <c r="D142" s="28">
        <f t="shared" si="14"/>
        <v>0.5940021867415215</v>
      </c>
      <c r="E142" s="28">
        <f t="shared" si="14"/>
        <v>0.6002230194408276</v>
      </c>
      <c r="F142" s="28">
        <f t="shared" si="14"/>
        <v>0.6072887407407407</v>
      </c>
      <c r="G142" s="28">
        <f t="shared" si="14"/>
        <v>0.6153315336669289</v>
      </c>
      <c r="H142" s="28">
        <f t="shared" si="14"/>
        <v>0.6245146997269092</v>
      </c>
      <c r="I142" s="28">
        <f t="shared" si="14"/>
        <v>0.6446022957879177</v>
      </c>
      <c r="J142" s="28">
        <f t="shared" si="14"/>
        <v>0.6469104353448809</v>
      </c>
      <c r="K142" s="28">
        <f t="shared" si="14"/>
        <v>0.6471446256599876</v>
      </c>
      <c r="L142" s="28">
        <f t="shared" si="14"/>
        <v>0.6471680788865927</v>
      </c>
      <c r="M142" s="42"/>
      <c r="N142" s="28"/>
      <c r="O142" s="28"/>
      <c r="P142" s="48">
        <v>1</v>
      </c>
      <c r="Q142" s="14">
        <f t="shared" si="15"/>
        <v>0.011464666666666668</v>
      </c>
      <c r="R142" s="14">
        <f t="shared" si="15"/>
        <v>0.011464666666666668</v>
      </c>
      <c r="S142" s="14">
        <f t="shared" si="15"/>
        <v>0.011464666666666668</v>
      </c>
      <c r="T142" s="14">
        <f t="shared" si="15"/>
        <v>0.011464666666666668</v>
      </c>
      <c r="U142" s="14">
        <f t="shared" si="15"/>
        <v>0.011464666666666668</v>
      </c>
      <c r="V142" s="14">
        <f t="shared" si="15"/>
        <v>0.011464666666666668</v>
      </c>
      <c r="W142" s="14">
        <f t="shared" si="15"/>
        <v>0.011464666666666668</v>
      </c>
      <c r="X142" s="14">
        <f t="shared" si="15"/>
        <v>0.011464666666666668</v>
      </c>
      <c r="Y142" s="14">
        <f t="shared" si="15"/>
        <v>0.011464666666666668</v>
      </c>
      <c r="Z142" s="14">
        <f t="shared" si="15"/>
        <v>0.011464666666666668</v>
      </c>
      <c r="AA142" s="14">
        <f t="shared" si="15"/>
        <v>0.011464666666666668</v>
      </c>
      <c r="AC142" s="48">
        <v>1</v>
      </c>
      <c r="AD142" s="14">
        <f t="shared" si="16"/>
        <v>0.03761574074074074</v>
      </c>
      <c r="AE142" s="14">
        <f t="shared" si="16"/>
        <v>0.03761574074074074</v>
      </c>
      <c r="AF142" s="14">
        <f t="shared" si="16"/>
        <v>0.03761574074074074</v>
      </c>
      <c r="AG142" s="14">
        <f t="shared" si="16"/>
        <v>0.03761574074074074</v>
      </c>
      <c r="AH142" s="14">
        <f t="shared" si="16"/>
        <v>0.03761574074074074</v>
      </c>
      <c r="AI142" s="14">
        <f t="shared" si="16"/>
        <v>0.03761574074074074</v>
      </c>
      <c r="AJ142" s="14">
        <f t="shared" si="16"/>
        <v>0.03761574074074074</v>
      </c>
      <c r="AK142" s="14">
        <f t="shared" si="16"/>
        <v>0.03761574074074074</v>
      </c>
      <c r="AL142" s="14">
        <f t="shared" si="16"/>
        <v>0.03761574074074074</v>
      </c>
      <c r="AM142" s="14">
        <f t="shared" si="16"/>
        <v>0.03761574074074074</v>
      </c>
      <c r="AN142" s="14">
        <f t="shared" si="16"/>
        <v>0.03761574074074074</v>
      </c>
      <c r="AP142" s="28"/>
      <c r="AQ142" s="48">
        <v>1</v>
      </c>
      <c r="AR142" s="14">
        <f t="shared" si="17"/>
        <v>0.08487654320987653</v>
      </c>
      <c r="AS142" s="14">
        <f t="shared" si="17"/>
        <v>0.08808106575963719</v>
      </c>
      <c r="AT142" s="14">
        <f t="shared" si="17"/>
        <v>0.09220907297830377</v>
      </c>
      <c r="AU142" s="14">
        <f t="shared" si="17"/>
        <v>0.0947222222222222</v>
      </c>
      <c r="AV142" s="14">
        <f t="shared" si="17"/>
        <v>0.09760802469135801</v>
      </c>
      <c r="AW142" s="14">
        <f t="shared" si="17"/>
        <v>0.10093730308758662</v>
      </c>
      <c r="AX142" s="14">
        <f t="shared" si="17"/>
        <v>0.10479797979797972</v>
      </c>
      <c r="AY142" s="14">
        <f t="shared" si="17"/>
        <v>0.11345633325708811</v>
      </c>
      <c r="AZ142" s="14">
        <f t="shared" si="17"/>
        <v>0.11446894070520013</v>
      </c>
      <c r="BA142" s="14">
        <f t="shared" si="17"/>
        <v>0.11457187690948885</v>
      </c>
      <c r="BB142" s="14">
        <f t="shared" si="17"/>
        <v>0.11458218751887737</v>
      </c>
      <c r="BE142" s="48">
        <v>1</v>
      </c>
      <c r="BF142" s="14">
        <f t="shared" si="18"/>
        <v>0.005751621576003108</v>
      </c>
      <c r="BG142" s="14">
        <f t="shared" si="18"/>
        <v>0.0060814519557822804</v>
      </c>
      <c r="BH142" s="14">
        <f t="shared" si="18"/>
        <v>0.006541007214106655</v>
      </c>
      <c r="BI142" s="14">
        <f t="shared" si="18"/>
        <v>0.00683202107747397</v>
      </c>
      <c r="BJ142" s="14">
        <f t="shared" si="18"/>
        <v>0.007172530864197532</v>
      </c>
      <c r="BK142" s="14">
        <f t="shared" si="18"/>
        <v>0.007570714079534976</v>
      </c>
      <c r="BL142" s="14">
        <f t="shared" si="18"/>
        <v>0.008036530163137068</v>
      </c>
      <c r="BM142" s="14">
        <f t="shared" si="18"/>
        <v>0.009086451733077571</v>
      </c>
      <c r="BN142" s="14">
        <f t="shared" si="18"/>
        <v>0.009209224146736182</v>
      </c>
      <c r="BO142" s="14">
        <f t="shared" si="18"/>
        <v>0.009221701616724826</v>
      </c>
      <c r="BP142" s="14">
        <f t="shared" si="18"/>
        <v>0.009222951391167508</v>
      </c>
      <c r="BQ142" s="28"/>
      <c r="BS142" s="48">
        <v>1</v>
      </c>
      <c r="BT142" s="14">
        <f t="shared" si="19"/>
        <v>0.016866048177083332</v>
      </c>
      <c r="BU142" s="14">
        <f t="shared" si="19"/>
        <v>0.017495312500000016</v>
      </c>
      <c r="BV142" s="14">
        <f t="shared" si="19"/>
        <v>0.018287141927083334</v>
      </c>
      <c r="BW142" s="14">
        <f t="shared" si="19"/>
        <v>0.018749237060546875</v>
      </c>
      <c r="BX142" s="14">
        <f t="shared" si="19"/>
        <v>0.01925833333333335</v>
      </c>
      <c r="BY142" s="14">
        <f t="shared" si="19"/>
        <v>0.01981665242513022</v>
      </c>
      <c r="BZ142" s="14">
        <f t="shared" si="19"/>
        <v>0.020426464843749974</v>
      </c>
      <c r="CA142" s="14">
        <f t="shared" si="19"/>
        <v>0.02166132487304688</v>
      </c>
      <c r="CB142" s="14">
        <f t="shared" si="19"/>
        <v>0.02179493359049511</v>
      </c>
      <c r="CC142" s="14">
        <f t="shared" si="19"/>
        <v>0.021808398554684232</v>
      </c>
      <c r="CD142" s="14">
        <f t="shared" si="19"/>
        <v>0.02180974609492187</v>
      </c>
      <c r="CE142" s="28"/>
      <c r="CG142" s="48">
        <v>1</v>
      </c>
      <c r="CH142" s="14">
        <f t="shared" si="20"/>
        <v>0.11165364583333333</v>
      </c>
      <c r="CI142" s="14">
        <f t="shared" si="20"/>
        <v>0.11265625000000001</v>
      </c>
      <c r="CJ142" s="14">
        <f t="shared" si="20"/>
        <v>0.11384114583333335</v>
      </c>
      <c r="CK142" s="14">
        <f t="shared" si="20"/>
        <v>0.114501953125</v>
      </c>
      <c r="CL142" s="14">
        <f t="shared" si="20"/>
        <v>0.1152083333333333</v>
      </c>
      <c r="CM142" s="14">
        <f t="shared" si="20"/>
        <v>0.11596028645833334</v>
      </c>
      <c r="CN142" s="14">
        <f t="shared" si="20"/>
        <v>0.11675781250000002</v>
      </c>
      <c r="CO142" s="14">
        <f t="shared" si="20"/>
        <v>0.11830820312500001</v>
      </c>
      <c r="CP142" s="14">
        <f t="shared" si="20"/>
        <v>0.11847136328125</v>
      </c>
      <c r="CQ142" s="14">
        <f t="shared" si="20"/>
        <v>0.11848776050781253</v>
      </c>
      <c r="CR142" s="14">
        <f t="shared" si="20"/>
        <v>0.11848940104257812</v>
      </c>
      <c r="CS142" s="28"/>
      <c r="CT142" s="28"/>
      <c r="CV142" s="48">
        <v>1</v>
      </c>
      <c r="CW142" s="14">
        <f t="shared" si="21"/>
        <v>0.125</v>
      </c>
      <c r="CX142" s="14">
        <f t="shared" si="21"/>
        <v>0.125</v>
      </c>
      <c r="CY142" s="14">
        <f t="shared" si="21"/>
        <v>0.125</v>
      </c>
      <c r="CZ142" s="14">
        <f t="shared" si="21"/>
        <v>0.125</v>
      </c>
      <c r="DA142" s="14">
        <f t="shared" si="21"/>
        <v>0.125</v>
      </c>
      <c r="DB142" s="14">
        <f t="shared" si="21"/>
        <v>0.125</v>
      </c>
      <c r="DC142" s="14">
        <f t="shared" si="21"/>
        <v>0.125</v>
      </c>
      <c r="DD142" s="14">
        <f t="shared" si="21"/>
        <v>0.125</v>
      </c>
      <c r="DE142" s="14">
        <f t="shared" si="21"/>
        <v>0.125</v>
      </c>
      <c r="DF142" s="14">
        <f t="shared" si="21"/>
        <v>0.125</v>
      </c>
      <c r="DG142" s="14">
        <f t="shared" si="21"/>
        <v>0.125</v>
      </c>
      <c r="DJ142" s="48">
        <v>1</v>
      </c>
      <c r="DK142" s="14">
        <f t="shared" si="22"/>
        <v>0.011433919270833332</v>
      </c>
      <c r="DL142" s="14">
        <f t="shared" si="22"/>
        <v>0.012001041666666667</v>
      </c>
      <c r="DM142" s="14">
        <f t="shared" si="22"/>
        <v>0.012742252604166667</v>
      </c>
      <c r="DN142" s="14">
        <f t="shared" si="22"/>
        <v>0.013186136881510416</v>
      </c>
      <c r="DO142" s="14">
        <f t="shared" si="22"/>
        <v>0.013683333333333334</v>
      </c>
      <c r="DP142" s="14">
        <f t="shared" si="22"/>
        <v>0.014237308756510417</v>
      </c>
      <c r="DQ142" s="14">
        <f t="shared" si="22"/>
        <v>0.014851627604166662</v>
      </c>
      <c r="DR142" s="14">
        <f t="shared" si="22"/>
        <v>0.01612121875651042</v>
      </c>
      <c r="DS142" s="14">
        <f t="shared" si="22"/>
        <v>0.01626043098437565</v>
      </c>
      <c r="DT142" s="14">
        <f t="shared" si="22"/>
        <v>0.016274479309890625</v>
      </c>
      <c r="DU142" s="14">
        <f t="shared" si="22"/>
        <v>0.01627588541809895</v>
      </c>
      <c r="DX142" s="48">
        <v>1</v>
      </c>
      <c r="DY142" s="14">
        <f t="shared" si="23"/>
        <v>0.04427083333333333</v>
      </c>
      <c r="DZ142" s="14">
        <f t="shared" si="23"/>
        <v>0.04541666666666667</v>
      </c>
      <c r="EA142" s="14">
        <f t="shared" si="23"/>
        <v>0.04677083333333333</v>
      </c>
      <c r="EB142" s="14">
        <f t="shared" si="23"/>
        <v>0.047526041666666664</v>
      </c>
      <c r="EC142" s="14">
        <f t="shared" si="23"/>
        <v>0.048333333333333325</v>
      </c>
      <c r="ED142" s="14">
        <f t="shared" si="23"/>
        <v>0.049192708333333335</v>
      </c>
      <c r="EE142" s="14">
        <f t="shared" si="23"/>
        <v>0.05010416666666667</v>
      </c>
      <c r="EF142" s="14">
        <f t="shared" si="23"/>
        <v>0.051876041666666664</v>
      </c>
      <c r="EG142" s="14">
        <f t="shared" si="23"/>
        <v>0.052062510416666666</v>
      </c>
      <c r="EH142" s="14">
        <f t="shared" si="23"/>
        <v>0.05208125010416668</v>
      </c>
      <c r="EI142" s="14">
        <f t="shared" si="23"/>
        <v>0.052083125001041654</v>
      </c>
      <c r="EJ142" s="28"/>
      <c r="EL142" s="14">
        <v>1</v>
      </c>
      <c r="EM142" s="14">
        <f t="shared" si="24"/>
        <v>0.017361111111111112</v>
      </c>
      <c r="EN142" s="14">
        <f t="shared" si="24"/>
        <v>0.01849489795918367</v>
      </c>
      <c r="EO142" s="14">
        <f t="shared" si="24"/>
        <v>0.02015532544378698</v>
      </c>
      <c r="EP142" s="14">
        <f t="shared" si="24"/>
        <v>0.021250000000000005</v>
      </c>
      <c r="EQ142" s="14">
        <f t="shared" si="24"/>
        <v>0.022569444444444448</v>
      </c>
      <c r="ER142" s="14">
        <f t="shared" si="24"/>
        <v>0.02416115311909263</v>
      </c>
      <c r="ES142" s="14">
        <f t="shared" si="24"/>
        <v>0.026084710743801656</v>
      </c>
      <c r="ET142" s="14">
        <f t="shared" si="24"/>
        <v>0.03063731496912067</v>
      </c>
      <c r="EU142" s="14">
        <f t="shared" si="24"/>
        <v>0.03118762481274969</v>
      </c>
      <c r="EV142" s="14">
        <f t="shared" si="24"/>
        <v>0.031243751249812525</v>
      </c>
      <c r="EW142" s="14">
        <f t="shared" si="24"/>
        <v>0.031249375012499817</v>
      </c>
      <c r="EZ142" s="14">
        <v>1</v>
      </c>
      <c r="FA142" s="14">
        <f t="shared" si="25"/>
        <v>0.109375</v>
      </c>
      <c r="FB142" s="14">
        <f t="shared" si="25"/>
        <v>0.109375</v>
      </c>
      <c r="FC142" s="14">
        <f t="shared" si="25"/>
        <v>0.109375</v>
      </c>
      <c r="FD142" s="14">
        <f t="shared" si="25"/>
        <v>0.109375</v>
      </c>
      <c r="FE142" s="14">
        <f t="shared" si="25"/>
        <v>0.109375</v>
      </c>
      <c r="FF142" s="14">
        <f t="shared" si="25"/>
        <v>0.109375</v>
      </c>
      <c r="FG142" s="14">
        <f t="shared" si="25"/>
        <v>0.109375</v>
      </c>
      <c r="FH142" s="14">
        <f t="shared" si="25"/>
        <v>0.109375</v>
      </c>
      <c r="FI142" s="14">
        <f t="shared" si="25"/>
        <v>0.109375</v>
      </c>
      <c r="FJ142" s="14">
        <f t="shared" si="25"/>
        <v>0.109375</v>
      </c>
      <c r="FK142" s="14">
        <f t="shared" si="25"/>
        <v>0.109375</v>
      </c>
    </row>
    <row r="143" spans="1:167" ht="12.75">
      <c r="A143" s="47">
        <v>2</v>
      </c>
      <c r="B143" s="28">
        <f t="shared" si="13"/>
        <v>0.3473306959304984</v>
      </c>
      <c r="C143" s="28">
        <f t="shared" si="14"/>
        <v>0.3510343281893004</v>
      </c>
      <c r="D143" s="28">
        <f t="shared" si="14"/>
        <v>0.3555762620788073</v>
      </c>
      <c r="E143" s="28">
        <f t="shared" si="14"/>
        <v>0.3581969921553498</v>
      </c>
      <c r="F143" s="28">
        <f t="shared" si="14"/>
        <v>0.36107294303680276</v>
      </c>
      <c r="G143" s="28">
        <f t="shared" si="14"/>
        <v>0.36422303137998413</v>
      </c>
      <c r="H143" s="28">
        <f t="shared" si="14"/>
        <v>0.3676684221046443</v>
      </c>
      <c r="I143" s="28">
        <f t="shared" si="14"/>
        <v>0.37469202739842633</v>
      </c>
      <c r="J143" s="28">
        <f t="shared" si="14"/>
        <v>0.3754573606825067</v>
      </c>
      <c r="K143" s="28">
        <f t="shared" si="14"/>
        <v>0.3755345593505513</v>
      </c>
      <c r="L143" s="28">
        <f t="shared" si="14"/>
        <v>0.37554228590905653</v>
      </c>
      <c r="M143" s="42"/>
      <c r="N143" s="28"/>
      <c r="O143" s="28"/>
      <c r="P143" s="48">
        <v>2</v>
      </c>
      <c r="Q143" s="14">
        <f t="shared" si="15"/>
        <v>0.005744333333333334</v>
      </c>
      <c r="R143" s="14">
        <f t="shared" si="15"/>
        <v>0.005744333333333334</v>
      </c>
      <c r="S143" s="14">
        <f t="shared" si="15"/>
        <v>0.005744333333333334</v>
      </c>
      <c r="T143" s="14">
        <f t="shared" si="15"/>
        <v>0.005744333333333334</v>
      </c>
      <c r="U143" s="14">
        <f t="shared" si="15"/>
        <v>0.005744333333333334</v>
      </c>
      <c r="V143" s="14">
        <f t="shared" si="15"/>
        <v>0.005744333333333334</v>
      </c>
      <c r="W143" s="14">
        <f t="shared" si="15"/>
        <v>0.005744333333333334</v>
      </c>
      <c r="X143" s="14">
        <f t="shared" si="15"/>
        <v>0.005744333333333334</v>
      </c>
      <c r="Y143" s="14">
        <f t="shared" si="15"/>
        <v>0.005744333333333334</v>
      </c>
      <c r="Z143" s="14">
        <f t="shared" si="15"/>
        <v>0.005744333333333334</v>
      </c>
      <c r="AA143" s="14">
        <f t="shared" si="15"/>
        <v>0.005744333333333334</v>
      </c>
      <c r="AC143" s="48">
        <v>2</v>
      </c>
      <c r="AD143" s="14">
        <f t="shared" si="16"/>
        <v>0.020897633744855964</v>
      </c>
      <c r="AE143" s="14">
        <f t="shared" si="16"/>
        <v>0.020897633744855964</v>
      </c>
      <c r="AF143" s="14">
        <f t="shared" si="16"/>
        <v>0.020897633744855964</v>
      </c>
      <c r="AG143" s="14">
        <f t="shared" si="16"/>
        <v>0.020897633744855964</v>
      </c>
      <c r="AH143" s="14">
        <f t="shared" si="16"/>
        <v>0.020897633744855964</v>
      </c>
      <c r="AI143" s="14">
        <f t="shared" si="16"/>
        <v>0.020897633744855964</v>
      </c>
      <c r="AJ143" s="14">
        <f t="shared" si="16"/>
        <v>0.020897633744855964</v>
      </c>
      <c r="AK143" s="14">
        <f t="shared" si="16"/>
        <v>0.020897633744855964</v>
      </c>
      <c r="AL143" s="14">
        <f t="shared" si="16"/>
        <v>0.020897633744855964</v>
      </c>
      <c r="AM143" s="14">
        <f t="shared" si="16"/>
        <v>0.020897633744855964</v>
      </c>
      <c r="AN143" s="14">
        <f t="shared" si="16"/>
        <v>0.020897633744855964</v>
      </c>
      <c r="AP143" s="28"/>
      <c r="AQ143" s="48">
        <v>2</v>
      </c>
      <c r="AR143" s="14">
        <f t="shared" si="17"/>
        <v>0.04812499999999998</v>
      </c>
      <c r="AS143" s="14">
        <f t="shared" si="17"/>
        <v>0.049334490740740755</v>
      </c>
      <c r="AT143" s="14">
        <f t="shared" si="17"/>
        <v>0.05079355702583489</v>
      </c>
      <c r="AU143" s="14">
        <f t="shared" si="17"/>
        <v>0.05163323045267491</v>
      </c>
      <c r="AV143" s="14">
        <f t="shared" si="17"/>
        <v>0.05255681818181814</v>
      </c>
      <c r="AW143" s="14">
        <f t="shared" si="17"/>
        <v>0.05357344059852174</v>
      </c>
      <c r="AX143" s="14">
        <f t="shared" si="17"/>
        <v>0.054693405139833666</v>
      </c>
      <c r="AY143" s="14">
        <f t="shared" si="17"/>
        <v>0.05700805157463045</v>
      </c>
      <c r="AZ143" s="14">
        <f t="shared" si="17"/>
        <v>0.05726304945769612</v>
      </c>
      <c r="BA143" s="14">
        <f t="shared" si="17"/>
        <v>0.05728880236979844</v>
      </c>
      <c r="BB143" s="14">
        <f t="shared" si="17"/>
        <v>0.05729138021167677</v>
      </c>
      <c r="BE143" s="48">
        <v>2</v>
      </c>
      <c r="BF143" s="14">
        <f t="shared" si="18"/>
        <v>0.003742355395519038</v>
      </c>
      <c r="BG143" s="14">
        <f t="shared" si="18"/>
        <v>0.003889120370370358</v>
      </c>
      <c r="BH143" s="14">
        <f t="shared" si="18"/>
        <v>0.004081083772429146</v>
      </c>
      <c r="BI143" s="14">
        <f t="shared" si="18"/>
        <v>0.004196606545781884</v>
      </c>
      <c r="BJ143" s="14">
        <f t="shared" si="18"/>
        <v>0.0043267442475635656</v>
      </c>
      <c r="BK143" s="14">
        <f t="shared" si="18"/>
        <v>0.0044728402156952755</v>
      </c>
      <c r="BL143" s="14">
        <f t="shared" si="18"/>
        <v>0.004636380385487541</v>
      </c>
      <c r="BM143" s="14">
        <f t="shared" si="18"/>
        <v>0.004980094541641917</v>
      </c>
      <c r="BN143" s="14">
        <f t="shared" si="18"/>
        <v>0.005018287339575703</v>
      </c>
      <c r="BO143" s="14">
        <f t="shared" si="18"/>
        <v>0.005022147250993765</v>
      </c>
      <c r="BP143" s="14">
        <f t="shared" si="18"/>
        <v>0.0050225336510078935</v>
      </c>
      <c r="BQ143" s="28"/>
      <c r="BS143" s="48">
        <v>2</v>
      </c>
      <c r="BT143" s="14">
        <f t="shared" si="19"/>
        <v>0.011097179355281206</v>
      </c>
      <c r="BU143" s="14">
        <f t="shared" si="19"/>
        <v>0.011427777777777726</v>
      </c>
      <c r="BV143" s="14">
        <f t="shared" si="19"/>
        <v>0.011836171124828513</v>
      </c>
      <c r="BW143" s="14">
        <f t="shared" si="19"/>
        <v>0.012071397569444432</v>
      </c>
      <c r="BX143" s="14">
        <f t="shared" si="19"/>
        <v>0.01232832647462277</v>
      </c>
      <c r="BY143" s="14">
        <f t="shared" si="19"/>
        <v>0.012607735875342951</v>
      </c>
      <c r="BZ143" s="14">
        <f t="shared" si="19"/>
        <v>0.01291041666666665</v>
      </c>
      <c r="CA143" s="14">
        <f t="shared" si="19"/>
        <v>0.013516459791666668</v>
      </c>
      <c r="CB143" s="14">
        <f t="shared" si="19"/>
        <v>0.01358153806472915</v>
      </c>
      <c r="CC143" s="14">
        <f t="shared" si="19"/>
        <v>0.013588091615225211</v>
      </c>
      <c r="CD143" s="14">
        <f t="shared" si="19"/>
        <v>0.013588747428497944</v>
      </c>
      <c r="CE143" s="28"/>
      <c r="CG143" s="48">
        <v>2</v>
      </c>
      <c r="CH143" s="14">
        <f t="shared" si="20"/>
        <v>0.07426697530864196</v>
      </c>
      <c r="CI143" s="14">
        <f t="shared" si="20"/>
        <v>0.07486111111111114</v>
      </c>
      <c r="CJ143" s="14">
        <f t="shared" si="20"/>
        <v>0.07556327160493825</v>
      </c>
      <c r="CK143" s="14">
        <f t="shared" si="20"/>
        <v>0.07595486111111113</v>
      </c>
      <c r="CL143" s="14">
        <f t="shared" si="20"/>
        <v>0.07637345679012345</v>
      </c>
      <c r="CM143" s="14">
        <f t="shared" si="20"/>
        <v>0.07681905864197526</v>
      </c>
      <c r="CN143" s="14">
        <f t="shared" si="20"/>
        <v>0.07729166666666668</v>
      </c>
      <c r="CO143" s="14">
        <f t="shared" si="20"/>
        <v>0.07821041666666667</v>
      </c>
      <c r="CP143" s="14">
        <f t="shared" si="20"/>
        <v>0.0783071041666667</v>
      </c>
      <c r="CQ143" s="14">
        <f t="shared" si="20"/>
        <v>0.07831682104166668</v>
      </c>
      <c r="CR143" s="14">
        <f t="shared" si="20"/>
        <v>0.07831779321041668</v>
      </c>
      <c r="CV143" s="48">
        <v>2</v>
      </c>
      <c r="CW143" s="14">
        <f t="shared" si="21"/>
        <v>0.0625</v>
      </c>
      <c r="CX143" s="14">
        <f t="shared" si="21"/>
        <v>0.0625</v>
      </c>
      <c r="CY143" s="14">
        <f t="shared" si="21"/>
        <v>0.0625</v>
      </c>
      <c r="CZ143" s="14">
        <f t="shared" si="21"/>
        <v>0.0625</v>
      </c>
      <c r="DA143" s="14">
        <f t="shared" si="21"/>
        <v>0.0625</v>
      </c>
      <c r="DB143" s="14">
        <f t="shared" si="21"/>
        <v>0.0625</v>
      </c>
      <c r="DC143" s="14">
        <f t="shared" si="21"/>
        <v>0.0625</v>
      </c>
      <c r="DD143" s="14">
        <f t="shared" si="21"/>
        <v>0.0625</v>
      </c>
      <c r="DE143" s="14">
        <f t="shared" si="21"/>
        <v>0.0625</v>
      </c>
      <c r="DF143" s="14">
        <f t="shared" si="21"/>
        <v>0.0625</v>
      </c>
      <c r="DG143" s="14">
        <f t="shared" si="21"/>
        <v>0.0625</v>
      </c>
      <c r="DJ143" s="48">
        <v>2</v>
      </c>
      <c r="DK143" s="14">
        <f t="shared" si="22"/>
        <v>0.007469564471879285</v>
      </c>
      <c r="DL143" s="14">
        <f t="shared" si="22"/>
        <v>0.0077444444444444436</v>
      </c>
      <c r="DM143" s="14">
        <f t="shared" si="22"/>
        <v>0.008094667352537721</v>
      </c>
      <c r="DN143" s="14">
        <f t="shared" si="22"/>
        <v>0.00830078125</v>
      </c>
      <c r="DO143" s="14">
        <f t="shared" si="22"/>
        <v>0.008529080932784636</v>
      </c>
      <c r="DP143" s="14">
        <f t="shared" si="22"/>
        <v>0.008780736668381344</v>
      </c>
      <c r="DQ143" s="14">
        <f t="shared" si="22"/>
        <v>0.009056944444444444</v>
      </c>
      <c r="DR143" s="14">
        <f t="shared" si="22"/>
        <v>0.009619905694444444</v>
      </c>
      <c r="DS143" s="14">
        <f t="shared" si="22"/>
        <v>0.009681075615569443</v>
      </c>
      <c r="DT143" s="14">
        <f t="shared" si="22"/>
        <v>0.009687242854936556</v>
      </c>
      <c r="DU143" s="14">
        <f t="shared" si="22"/>
        <v>0.00968786008287037</v>
      </c>
      <c r="DX143" s="48">
        <v>2</v>
      </c>
      <c r="DY143" s="14">
        <f t="shared" si="23"/>
        <v>0.029320987654320986</v>
      </c>
      <c r="DZ143" s="14">
        <f t="shared" si="23"/>
        <v>0.030000000000000006</v>
      </c>
      <c r="EA143" s="14">
        <f t="shared" si="23"/>
        <v>0.030802469135802465</v>
      </c>
      <c r="EB143" s="14">
        <f t="shared" si="23"/>
        <v>0.03125</v>
      </c>
      <c r="EC143" s="14">
        <f t="shared" si="23"/>
        <v>0.03172839506172839</v>
      </c>
      <c r="ED143" s="14">
        <f t="shared" si="23"/>
        <v>0.03223765432098765</v>
      </c>
      <c r="EE143" s="14">
        <f t="shared" si="23"/>
        <v>0.03277777777777778</v>
      </c>
      <c r="EF143" s="14">
        <f t="shared" si="23"/>
        <v>0.033827777777777776</v>
      </c>
      <c r="EG143" s="14">
        <f t="shared" si="23"/>
        <v>0.03393827777777778</v>
      </c>
      <c r="EH143" s="14">
        <f t="shared" si="23"/>
        <v>0.03394938277777778</v>
      </c>
      <c r="EI143" s="14">
        <f t="shared" si="23"/>
        <v>0.033950493827777775</v>
      </c>
      <c r="EL143" s="14">
        <v>2</v>
      </c>
      <c r="EM143" s="14">
        <f t="shared" si="24"/>
        <v>0.011250000000000003</v>
      </c>
      <c r="EN143" s="14">
        <f t="shared" si="24"/>
        <v>0.011718749999999998</v>
      </c>
      <c r="EO143" s="14">
        <f t="shared" si="24"/>
        <v>0.01234640831758034</v>
      </c>
      <c r="EP143" s="14">
        <f t="shared" si="24"/>
        <v>0.01273148148148148</v>
      </c>
      <c r="EQ143" s="14">
        <f t="shared" si="24"/>
        <v>0.013171487603305786</v>
      </c>
      <c r="ER143" s="14">
        <f t="shared" si="24"/>
        <v>0.013672931314223905</v>
      </c>
      <c r="ES143" s="14">
        <f t="shared" si="24"/>
        <v>0.014243197278911567</v>
      </c>
      <c r="ET143" s="14">
        <f t="shared" si="24"/>
        <v>0.015470687606742408</v>
      </c>
      <c r="EU143" s="14">
        <f t="shared" si="24"/>
        <v>0.015609394515635736</v>
      </c>
      <c r="EV143" s="14">
        <f t="shared" si="24"/>
        <v>0.015623437695296876</v>
      </c>
      <c r="EW143" s="14">
        <f t="shared" si="24"/>
        <v>0.015624843751953109</v>
      </c>
      <c r="EX143" s="28"/>
      <c r="EZ143" s="14">
        <v>2</v>
      </c>
      <c r="FA143" s="14">
        <f t="shared" si="25"/>
        <v>0.07291666666666667</v>
      </c>
      <c r="FB143" s="14">
        <f t="shared" si="25"/>
        <v>0.07291666666666667</v>
      </c>
      <c r="FC143" s="14">
        <f t="shared" si="25"/>
        <v>0.07291666666666667</v>
      </c>
      <c r="FD143" s="14">
        <f t="shared" si="25"/>
        <v>0.07291666666666667</v>
      </c>
      <c r="FE143" s="14">
        <f t="shared" si="25"/>
        <v>0.07291666666666667</v>
      </c>
      <c r="FF143" s="14">
        <f t="shared" si="25"/>
        <v>0.07291666666666667</v>
      </c>
      <c r="FG143" s="14">
        <f t="shared" si="25"/>
        <v>0.07291666666666667</v>
      </c>
      <c r="FH143" s="14">
        <f t="shared" si="25"/>
        <v>0.07291666666666667</v>
      </c>
      <c r="FI143" s="14">
        <f t="shared" si="25"/>
        <v>0.07291666666666667</v>
      </c>
      <c r="FJ143" s="14">
        <f t="shared" si="25"/>
        <v>0.07291666666666667</v>
      </c>
      <c r="FK143" s="14">
        <f t="shared" si="25"/>
        <v>0.07291666666666667</v>
      </c>
    </row>
    <row r="144" spans="1:167" ht="12.75">
      <c r="A144" s="47">
        <v>3</v>
      </c>
      <c r="B144" s="28">
        <f t="shared" si="13"/>
        <v>0.25116296836635055</v>
      </c>
      <c r="C144" s="28">
        <f t="shared" si="14"/>
        <v>0.2532820001877283</v>
      </c>
      <c r="D144" s="28">
        <f t="shared" si="14"/>
        <v>0.25583512929133007</v>
      </c>
      <c r="E144" s="28">
        <f t="shared" si="14"/>
        <v>0.2572864655821811</v>
      </c>
      <c r="F144" s="28">
        <f t="shared" si="14"/>
        <v>0.2588614270833333</v>
      </c>
      <c r="G144" s="28">
        <f t="shared" si="14"/>
        <v>0.26056585789726566</v>
      </c>
      <c r="H144" s="28">
        <f t="shared" si="14"/>
        <v>0.26240606021455126</v>
      </c>
      <c r="I144" s="28">
        <f t="shared" si="14"/>
        <v>0.26608265126593833</v>
      </c>
      <c r="J144" s="28">
        <f t="shared" si="14"/>
        <v>0.26647739078070865</v>
      </c>
      <c r="K144" s="28">
        <f t="shared" si="14"/>
        <v>0.26651714496147516</v>
      </c>
      <c r="L144" s="28">
        <f t="shared" si="14"/>
        <v>0.26652112319195465</v>
      </c>
      <c r="M144" s="42"/>
      <c r="N144" s="28"/>
      <c r="O144" s="28"/>
      <c r="P144" s="48">
        <v>3</v>
      </c>
      <c r="Q144" s="14">
        <f t="shared" si="15"/>
        <v>0.003837555555555556</v>
      </c>
      <c r="R144" s="14">
        <f t="shared" si="15"/>
        <v>0.003837555555555556</v>
      </c>
      <c r="S144" s="14">
        <f t="shared" si="15"/>
        <v>0.003837555555555556</v>
      </c>
      <c r="T144" s="14">
        <f t="shared" si="15"/>
        <v>0.003837555555555556</v>
      </c>
      <c r="U144" s="14">
        <f t="shared" si="15"/>
        <v>0.003837555555555556</v>
      </c>
      <c r="V144" s="14">
        <f t="shared" si="15"/>
        <v>0.003837555555555556</v>
      </c>
      <c r="W144" s="14">
        <f t="shared" si="15"/>
        <v>0.003837555555555556</v>
      </c>
      <c r="X144" s="14">
        <f t="shared" si="15"/>
        <v>0.003837555555555556</v>
      </c>
      <c r="Y144" s="14">
        <f t="shared" si="15"/>
        <v>0.003837555555555556</v>
      </c>
      <c r="Z144" s="14">
        <f t="shared" si="15"/>
        <v>0.003837555555555556</v>
      </c>
      <c r="AA144" s="14">
        <f t="shared" si="15"/>
        <v>0.003837555555555556</v>
      </c>
      <c r="AC144" s="48">
        <v>3</v>
      </c>
      <c r="AD144" s="14">
        <f t="shared" si="16"/>
        <v>0.015046296296296295</v>
      </c>
      <c r="AE144" s="14">
        <f t="shared" si="16"/>
        <v>0.015046296296296295</v>
      </c>
      <c r="AF144" s="14">
        <f t="shared" si="16"/>
        <v>0.015046296296296295</v>
      </c>
      <c r="AG144" s="14">
        <f t="shared" si="16"/>
        <v>0.015046296296296295</v>
      </c>
      <c r="AH144" s="14">
        <f t="shared" si="16"/>
        <v>0.015046296296296295</v>
      </c>
      <c r="AI144" s="14">
        <f t="shared" si="16"/>
        <v>0.015046296296296295</v>
      </c>
      <c r="AJ144" s="14">
        <f t="shared" si="16"/>
        <v>0.015046296296296295</v>
      </c>
      <c r="AK144" s="14">
        <f t="shared" si="16"/>
        <v>0.015046296296296295</v>
      </c>
      <c r="AL144" s="14">
        <f t="shared" si="16"/>
        <v>0.015046296296296295</v>
      </c>
      <c r="AM144" s="14">
        <f t="shared" si="16"/>
        <v>0.015046296296296295</v>
      </c>
      <c r="AN144" s="14">
        <f t="shared" si="16"/>
        <v>0.015046296296296295</v>
      </c>
      <c r="AP144" s="28"/>
      <c r="AQ144" s="48">
        <v>3</v>
      </c>
      <c r="AR144" s="14">
        <f t="shared" si="17"/>
        <v>0.03377739984882841</v>
      </c>
      <c r="AS144" s="14">
        <f t="shared" si="17"/>
        <v>0.034405837498398054</v>
      </c>
      <c r="AT144" s="14">
        <f t="shared" si="17"/>
        <v>0.03514309764309766</v>
      </c>
      <c r="AU144" s="14">
        <f t="shared" si="17"/>
        <v>0.035557747096208604</v>
      </c>
      <c r="AV144" s="14">
        <f t="shared" si="17"/>
        <v>0.03600622106481482</v>
      </c>
      <c r="AW144" s="14">
        <f t="shared" si="17"/>
        <v>0.03649113966574285</v>
      </c>
      <c r="AX144" s="14">
        <f t="shared" si="17"/>
        <v>0.03701535823023854</v>
      </c>
      <c r="AY144" s="14">
        <f t="shared" si="17"/>
        <v>0.038068114692544966</v>
      </c>
      <c r="AZ144" s="14">
        <f t="shared" si="17"/>
        <v>0.038181722860040346</v>
      </c>
      <c r="BA144" s="14">
        <f t="shared" si="17"/>
        <v>0.03819317139527976</v>
      </c>
      <c r="BB144" s="14">
        <f t="shared" si="17"/>
        <v>0.038194317130880354</v>
      </c>
      <c r="BE144" s="48">
        <v>3</v>
      </c>
      <c r="BF144" s="14">
        <f t="shared" si="18"/>
        <v>0.0027611271864703894</v>
      </c>
      <c r="BG144" s="14">
        <f t="shared" si="18"/>
        <v>0.0028420294140173875</v>
      </c>
      <c r="BH144" s="14">
        <f t="shared" si="18"/>
        <v>0.002945037691404109</v>
      </c>
      <c r="BI144" s="14">
        <f t="shared" si="18"/>
        <v>0.0030057616017509408</v>
      </c>
      <c r="BJ144" s="14">
        <f t="shared" si="18"/>
        <v>0.0030731770833333436</v>
      </c>
      <c r="BK144" s="14">
        <f t="shared" si="18"/>
        <v>0.0031477274576983045</v>
      </c>
      <c r="BL144" s="14">
        <f t="shared" si="18"/>
        <v>0.0032298867259057166</v>
      </c>
      <c r="BM144" s="14">
        <f t="shared" si="18"/>
        <v>0.0033985913927546273</v>
      </c>
      <c r="BN144" s="14">
        <f t="shared" si="18"/>
        <v>0.0034170317111003956</v>
      </c>
      <c r="BO144" s="14">
        <f t="shared" si="18"/>
        <v>0.003418892132439468</v>
      </c>
      <c r="BP144" s="14">
        <f t="shared" si="18"/>
        <v>0.0034190783391846408</v>
      </c>
      <c r="BQ144" s="28"/>
      <c r="BS144" s="48">
        <v>3</v>
      </c>
      <c r="BT144" s="14">
        <f t="shared" si="19"/>
        <v>0.008226394653320312</v>
      </c>
      <c r="BU144" s="14">
        <f t="shared" si="19"/>
        <v>0.008422900390624988</v>
      </c>
      <c r="BV144" s="14">
        <f t="shared" si="19"/>
        <v>0.00866321105957033</v>
      </c>
      <c r="BW144" s="14">
        <f t="shared" si="19"/>
        <v>0.008800625801086426</v>
      </c>
      <c r="BX144" s="14">
        <f t="shared" si="19"/>
        <v>0.00894999999999998</v>
      </c>
      <c r="BY144" s="14">
        <f t="shared" si="19"/>
        <v>0.009111679267883291</v>
      </c>
      <c r="BZ144" s="14">
        <f t="shared" si="19"/>
        <v>0.009286013793945311</v>
      </c>
      <c r="CA144" s="14">
        <f t="shared" si="19"/>
        <v>0.009632842529602057</v>
      </c>
      <c r="CB144" s="14">
        <f t="shared" si="19"/>
        <v>0.009669924621093775</v>
      </c>
      <c r="CC144" s="14">
        <f t="shared" si="19"/>
        <v>0.009673657254027811</v>
      </c>
      <c r="CD144" s="14">
        <f t="shared" si="19"/>
        <v>0.009674030761993397</v>
      </c>
      <c r="CE144" s="28"/>
      <c r="CG144" s="48">
        <v>3</v>
      </c>
      <c r="CH144" s="14">
        <f t="shared" si="20"/>
        <v>0.0555419921875</v>
      </c>
      <c r="CI144" s="14">
        <f t="shared" si="20"/>
        <v>0.05591796875000003</v>
      </c>
      <c r="CJ144" s="14">
        <f t="shared" si="20"/>
        <v>0.05636230468750001</v>
      </c>
      <c r="CK144" s="14">
        <f t="shared" si="20"/>
        <v>0.056610107421875</v>
      </c>
      <c r="CL144" s="14">
        <f t="shared" si="20"/>
        <v>0.056874999999999995</v>
      </c>
      <c r="CM144" s="14">
        <f t="shared" si="20"/>
        <v>0.057156982421875016</v>
      </c>
      <c r="CN144" s="14">
        <f t="shared" si="20"/>
        <v>0.05745605468749999</v>
      </c>
      <c r="CO144" s="14">
        <f t="shared" si="20"/>
        <v>0.05803745117187501</v>
      </c>
      <c r="CP144" s="14">
        <f t="shared" si="20"/>
        <v>0.05809863623046875</v>
      </c>
      <c r="CQ144" s="14">
        <f t="shared" si="20"/>
        <v>0.05810478519042971</v>
      </c>
      <c r="CR144" s="14">
        <f t="shared" si="20"/>
        <v>0.05810540039096681</v>
      </c>
      <c r="CS144" s="28"/>
      <c r="CT144" s="28"/>
      <c r="CV144" s="48">
        <v>3</v>
      </c>
      <c r="CW144" s="14">
        <f t="shared" si="21"/>
        <v>0.041666666666666664</v>
      </c>
      <c r="CX144" s="14">
        <f t="shared" si="21"/>
        <v>0.041666666666666664</v>
      </c>
      <c r="CY144" s="14">
        <f t="shared" si="21"/>
        <v>0.041666666666666664</v>
      </c>
      <c r="CZ144" s="14">
        <f t="shared" si="21"/>
        <v>0.041666666666666664</v>
      </c>
      <c r="DA144" s="14">
        <f t="shared" si="21"/>
        <v>0.041666666666666664</v>
      </c>
      <c r="DB144" s="14">
        <f t="shared" si="21"/>
        <v>0.041666666666666664</v>
      </c>
      <c r="DC144" s="14">
        <f t="shared" si="21"/>
        <v>0.041666666666666664</v>
      </c>
      <c r="DD144" s="14">
        <f t="shared" si="21"/>
        <v>0.041666666666666664</v>
      </c>
      <c r="DE144" s="14">
        <f t="shared" si="21"/>
        <v>0.041666666666666664</v>
      </c>
      <c r="DF144" s="14">
        <f t="shared" si="21"/>
        <v>0.041666666666666664</v>
      </c>
      <c r="DG144" s="14">
        <f t="shared" si="21"/>
        <v>0.041666666666666664</v>
      </c>
      <c r="DJ144" s="48">
        <v>3</v>
      </c>
      <c r="DK144" s="14">
        <f t="shared" si="22"/>
        <v>0.005517323811848958</v>
      </c>
      <c r="DL144" s="14">
        <f t="shared" si="22"/>
        <v>0.005673274739583333</v>
      </c>
      <c r="DM144" s="14">
        <f t="shared" si="22"/>
        <v>0.00586898396809896</v>
      </c>
      <c r="DN144" s="14">
        <f t="shared" si="22"/>
        <v>0.00598295529683431</v>
      </c>
      <c r="DO144" s="14">
        <f t="shared" si="22"/>
        <v>0.006108333333333332</v>
      </c>
      <c r="DP144" s="14">
        <f t="shared" si="22"/>
        <v>0.006245626195271811</v>
      </c>
      <c r="DQ144" s="14">
        <f t="shared" si="22"/>
        <v>0.006395351155598958</v>
      </c>
      <c r="DR144" s="14">
        <f t="shared" si="22"/>
        <v>0.00669787117574056</v>
      </c>
      <c r="DS144" s="14">
        <f t="shared" si="22"/>
        <v>0.006730552937093159</v>
      </c>
      <c r="DT144" s="14">
        <f t="shared" si="22"/>
        <v>0.006733846056721273</v>
      </c>
      <c r="DU144" s="14">
        <f t="shared" si="22"/>
        <v>0.006734175618770343</v>
      </c>
      <c r="DX144" s="48">
        <v>3</v>
      </c>
      <c r="DY144" s="14">
        <f t="shared" si="23"/>
        <v>0.021809895833333332</v>
      </c>
      <c r="DZ144" s="14">
        <f t="shared" si="23"/>
        <v>0.022239583333333333</v>
      </c>
      <c r="EA144" s="14">
        <f t="shared" si="23"/>
        <v>0.02274739583333333</v>
      </c>
      <c r="EB144" s="14">
        <f t="shared" si="23"/>
        <v>0.023030598958333332</v>
      </c>
      <c r="EC144" s="14">
        <f t="shared" si="23"/>
        <v>0.023333333333333334</v>
      </c>
      <c r="ED144" s="14">
        <f t="shared" si="23"/>
        <v>0.023655598958333336</v>
      </c>
      <c r="EE144" s="14">
        <f t="shared" si="23"/>
        <v>0.023997395833333327</v>
      </c>
      <c r="EF144" s="14">
        <f t="shared" si="23"/>
        <v>0.024661848958333336</v>
      </c>
      <c r="EG144" s="14">
        <f t="shared" si="23"/>
        <v>0.024731774739583337</v>
      </c>
      <c r="EH144" s="14">
        <f t="shared" si="23"/>
        <v>0.024738802122395837</v>
      </c>
      <c r="EI144" s="14">
        <f t="shared" si="23"/>
        <v>0.024739505208723957</v>
      </c>
      <c r="EJ144" s="28"/>
      <c r="EL144" s="14">
        <v>3</v>
      </c>
      <c r="EM144" s="14">
        <f t="shared" si="24"/>
        <v>0.008290816326530615</v>
      </c>
      <c r="EN144" s="14">
        <f t="shared" si="24"/>
        <v>0.008542387543252594</v>
      </c>
      <c r="EO144" s="14">
        <f t="shared" si="24"/>
        <v>0.008867079889807162</v>
      </c>
      <c r="EP144" s="14">
        <f t="shared" si="24"/>
        <v>0.009060650887573966</v>
      </c>
      <c r="EQ144" s="14">
        <f t="shared" si="24"/>
        <v>0.00927734375</v>
      </c>
      <c r="ER144" s="14">
        <f t="shared" si="24"/>
        <v>0.009519085411942553</v>
      </c>
      <c r="ES144" s="14">
        <f t="shared" si="24"/>
        <v>0.009787981269510927</v>
      </c>
      <c r="ET144" s="14">
        <f t="shared" si="24"/>
        <v>0.010347912826569243</v>
      </c>
      <c r="EU144" s="14">
        <f t="shared" si="24"/>
        <v>0.010409729162810442</v>
      </c>
      <c r="EV144" s="14">
        <f t="shared" si="24"/>
        <v>0.01041597229166281</v>
      </c>
      <c r="EW144" s="14">
        <f t="shared" si="24"/>
        <v>0.010416597222916664</v>
      </c>
      <c r="EZ144" s="14">
        <v>3</v>
      </c>
      <c r="FA144" s="14">
        <f t="shared" si="25"/>
        <v>0.0546875</v>
      </c>
      <c r="FB144" s="14">
        <f t="shared" si="25"/>
        <v>0.0546875</v>
      </c>
      <c r="FC144" s="14">
        <f t="shared" si="25"/>
        <v>0.0546875</v>
      </c>
      <c r="FD144" s="14">
        <f t="shared" si="25"/>
        <v>0.0546875</v>
      </c>
      <c r="FE144" s="14">
        <f t="shared" si="25"/>
        <v>0.0546875</v>
      </c>
      <c r="FF144" s="14">
        <f t="shared" si="25"/>
        <v>0.0546875</v>
      </c>
      <c r="FG144" s="14">
        <f t="shared" si="25"/>
        <v>0.0546875</v>
      </c>
      <c r="FH144" s="14">
        <f t="shared" si="25"/>
        <v>0.0546875</v>
      </c>
      <c r="FI144" s="14">
        <f t="shared" si="25"/>
        <v>0.0546875</v>
      </c>
      <c r="FJ144" s="14">
        <f t="shared" si="25"/>
        <v>0.0546875</v>
      </c>
      <c r="FK144" s="14">
        <f t="shared" si="25"/>
        <v>0.0546875</v>
      </c>
    </row>
    <row r="145" spans="1:167" ht="12.75">
      <c r="A145" s="47">
        <v>5</v>
      </c>
      <c r="B145" s="28">
        <f t="shared" si="13"/>
        <v>0.16234700957172143</v>
      </c>
      <c r="C145" s="28">
        <f aca="true" t="shared" si="26" ref="C145:L146">R145+AE145+AS145+BG145+BU145+CI145+CX145+DL145+DZ145+EN145+FB145</f>
        <v>0.16330407434842245</v>
      </c>
      <c r="D145" s="28">
        <f t="shared" si="26"/>
        <v>0.16444071409047775</v>
      </c>
      <c r="E145" s="28">
        <f t="shared" si="26"/>
        <v>0.16507927337589787</v>
      </c>
      <c r="F145" s="28">
        <f t="shared" si="26"/>
        <v>0.16576630916523946</v>
      </c>
      <c r="G145" s="28">
        <f t="shared" si="26"/>
        <v>0.16650312965505945</v>
      </c>
      <c r="H145" s="28">
        <f t="shared" si="26"/>
        <v>0.16729110352497528</v>
      </c>
      <c r="I145" s="28">
        <f t="shared" si="26"/>
        <v>0.16884297999718806</v>
      </c>
      <c r="J145" s="28">
        <f t="shared" si="26"/>
        <v>0.16900787780818707</v>
      </c>
      <c r="K145" s="28">
        <f t="shared" si="26"/>
        <v>0.16902446655288966</v>
      </c>
      <c r="L145" s="28">
        <f t="shared" si="26"/>
        <v>0.16902612641930248</v>
      </c>
      <c r="M145" s="42"/>
      <c r="N145" s="28"/>
      <c r="O145" s="28"/>
      <c r="P145" s="48">
        <v>5</v>
      </c>
      <c r="Q145" s="14">
        <f aca="true" t="shared" si="27" ref="Q145:AA146">$M$15*(($S$126)^2+(1-$S$126)^2/$P145)</f>
        <v>0.0023121333333333337</v>
      </c>
      <c r="R145" s="14">
        <f t="shared" si="27"/>
        <v>0.0023121333333333337</v>
      </c>
      <c r="S145" s="14">
        <f t="shared" si="27"/>
        <v>0.0023121333333333337</v>
      </c>
      <c r="T145" s="14">
        <f t="shared" si="27"/>
        <v>0.0023121333333333337</v>
      </c>
      <c r="U145" s="14">
        <f t="shared" si="27"/>
        <v>0.0023121333333333337</v>
      </c>
      <c r="V145" s="14">
        <f t="shared" si="27"/>
        <v>0.0023121333333333337</v>
      </c>
      <c r="W145" s="14">
        <f t="shared" si="27"/>
        <v>0.0023121333333333337</v>
      </c>
      <c r="X145" s="14">
        <f t="shared" si="27"/>
        <v>0.0023121333333333337</v>
      </c>
      <c r="Y145" s="14">
        <f t="shared" si="27"/>
        <v>0.0023121333333333337</v>
      </c>
      <c r="Z145" s="14">
        <f t="shared" si="27"/>
        <v>0.0023121333333333337</v>
      </c>
      <c r="AA145" s="14">
        <f t="shared" si="27"/>
        <v>0.0023121333333333337</v>
      </c>
      <c r="AB145" s="28"/>
      <c r="AC145" s="48">
        <v>5</v>
      </c>
      <c r="AD145" s="14">
        <f t="shared" si="16"/>
        <v>0.009863683127572015</v>
      </c>
      <c r="AE145" s="14">
        <f t="shared" si="16"/>
        <v>0.009863683127572015</v>
      </c>
      <c r="AF145" s="14">
        <f t="shared" si="16"/>
        <v>0.009863683127572015</v>
      </c>
      <c r="AG145" s="14">
        <f t="shared" si="16"/>
        <v>0.009863683127572015</v>
      </c>
      <c r="AH145" s="14">
        <f t="shared" si="16"/>
        <v>0.009863683127572015</v>
      </c>
      <c r="AI145" s="14">
        <f t="shared" si="16"/>
        <v>0.009863683127572015</v>
      </c>
      <c r="AJ145" s="14">
        <f t="shared" si="16"/>
        <v>0.009863683127572015</v>
      </c>
      <c r="AK145" s="14">
        <f t="shared" si="16"/>
        <v>0.009863683127572015</v>
      </c>
      <c r="AL145" s="14">
        <f t="shared" si="16"/>
        <v>0.009863683127572015</v>
      </c>
      <c r="AM145" s="14">
        <f t="shared" si="16"/>
        <v>0.009863683127572015</v>
      </c>
      <c r="AN145" s="14">
        <f t="shared" si="16"/>
        <v>0.009863683127572015</v>
      </c>
      <c r="AP145" s="28"/>
      <c r="AQ145" s="48">
        <v>5</v>
      </c>
      <c r="AR145" s="14">
        <f t="shared" si="17"/>
        <v>0.02121212121212122</v>
      </c>
      <c r="AS145" s="14">
        <f t="shared" si="17"/>
        <v>0.021470621856424326</v>
      </c>
      <c r="AT145" s="14">
        <f t="shared" si="17"/>
        <v>0.02176634626794826</v>
      </c>
      <c r="AU145" s="14">
        <f t="shared" si="17"/>
        <v>0.021929327286470155</v>
      </c>
      <c r="AV145" s="14">
        <f t="shared" si="17"/>
        <v>0.022103057199211053</v>
      </c>
      <c r="AW145" s="14">
        <f t="shared" si="17"/>
        <v>0.022288073019763086</v>
      </c>
      <c r="AX145" s="14">
        <f t="shared" si="17"/>
        <v>0.02248494168909398</v>
      </c>
      <c r="AY145" s="14">
        <f t="shared" si="17"/>
        <v>0.02287110741922738</v>
      </c>
      <c r="AZ145" s="14">
        <f t="shared" si="17"/>
        <v>0.022912086082415694</v>
      </c>
      <c r="BA145" s="14">
        <f t="shared" si="17"/>
        <v>0.022916208360800907</v>
      </c>
      <c r="BB145" s="14">
        <f t="shared" si="17"/>
        <v>0.02291662083397366</v>
      </c>
      <c r="BE145" s="48">
        <v>5</v>
      </c>
      <c r="BF145" s="14">
        <f t="shared" si="18"/>
        <v>0.001807354197562159</v>
      </c>
      <c r="BG145" s="14">
        <f t="shared" si="18"/>
        <v>0.0018422103623684735</v>
      </c>
      <c r="BH145" s="14">
        <f t="shared" si="18"/>
        <v>0.001885482432172463</v>
      </c>
      <c r="BI145" s="14">
        <f t="shared" si="18"/>
        <v>0.0019105116886706205</v>
      </c>
      <c r="BJ145" s="14">
        <f t="shared" si="18"/>
        <v>0.0019379371244280905</v>
      </c>
      <c r="BK145" s="14">
        <f t="shared" si="18"/>
        <v>0.0019678642969102227</v>
      </c>
      <c r="BL145" s="14">
        <f t="shared" si="18"/>
        <v>0.0020004030526119656</v>
      </c>
      <c r="BM145" s="14">
        <f t="shared" si="18"/>
        <v>0.002065922119965064</v>
      </c>
      <c r="BN145" s="14">
        <f t="shared" si="18"/>
        <v>0.002072986704713537</v>
      </c>
      <c r="BO145" s="14">
        <f t="shared" si="18"/>
        <v>0.0020736984370075115</v>
      </c>
      <c r="BP145" s="14">
        <f t="shared" si="18"/>
        <v>0.002073769663125239</v>
      </c>
      <c r="BQ145" s="28"/>
      <c r="BS145" s="48">
        <v>5</v>
      </c>
      <c r="BT145" s="14">
        <f t="shared" si="19"/>
        <v>0.005404667272162178</v>
      </c>
      <c r="BU145" s="14">
        <f t="shared" si="19"/>
        <v>0.005495659722222269</v>
      </c>
      <c r="BV145" s="14">
        <f t="shared" si="19"/>
        <v>0.005605750734096331</v>
      </c>
      <c r="BW145" s="14">
        <f t="shared" si="19"/>
        <v>0.005668216281467033</v>
      </c>
      <c r="BX145" s="14">
        <f t="shared" si="19"/>
        <v>0.005735768175583002</v>
      </c>
      <c r="BY145" s="14">
        <f t="shared" si="19"/>
        <v>0.005808512411653932</v>
      </c>
      <c r="BZ145" s="14">
        <f t="shared" si="19"/>
        <v>0.005886555989583303</v>
      </c>
      <c r="CA145" s="14">
        <f t="shared" si="19"/>
        <v>0.006040734163411444</v>
      </c>
      <c r="CB145" s="14">
        <f t="shared" si="19"/>
        <v>0.006057140078299156</v>
      </c>
      <c r="CC145" s="14">
        <f t="shared" si="19"/>
        <v>0.00605879068126272</v>
      </c>
      <c r="CD145" s="14">
        <f t="shared" si="19"/>
        <v>0.006058955841804899</v>
      </c>
      <c r="CE145" s="28"/>
      <c r="CG145" s="48">
        <v>5</v>
      </c>
      <c r="CH145" s="14">
        <f t="shared" si="20"/>
        <v>0.036880304783950595</v>
      </c>
      <c r="CI145" s="14">
        <f t="shared" si="20"/>
        <v>0.03706597222222219</v>
      </c>
      <c r="CJ145" s="14">
        <f t="shared" si="20"/>
        <v>0.0372853973765432</v>
      </c>
      <c r="CK145" s="14">
        <f t="shared" si="20"/>
        <v>0.03740776909722221</v>
      </c>
      <c r="CL145" s="14">
        <f t="shared" si="20"/>
        <v>0.03753858024691356</v>
      </c>
      <c r="CM145" s="14">
        <f t="shared" si="20"/>
        <v>0.03767783082561726</v>
      </c>
      <c r="CN145" s="14">
        <f t="shared" si="20"/>
        <v>0.03782552083333335</v>
      </c>
      <c r="CO145" s="14">
        <f t="shared" si="20"/>
        <v>0.03811263020833332</v>
      </c>
      <c r="CP145" s="14">
        <f t="shared" si="20"/>
        <v>0.03814284505208332</v>
      </c>
      <c r="CQ145" s="14">
        <f t="shared" si="20"/>
        <v>0.03814588157552082</v>
      </c>
      <c r="CR145" s="14">
        <f t="shared" si="20"/>
        <v>0.03814618537825519</v>
      </c>
      <c r="CV145" s="48">
        <v>5</v>
      </c>
      <c r="CW145" s="14">
        <f aca="true" t="shared" si="28" ref="CW145:DG146">$K$15/$DJ145</f>
        <v>0.025</v>
      </c>
      <c r="CX145" s="14">
        <f t="shared" si="28"/>
        <v>0.025</v>
      </c>
      <c r="CY145" s="14">
        <f t="shared" si="28"/>
        <v>0.025</v>
      </c>
      <c r="CZ145" s="14">
        <f t="shared" si="28"/>
        <v>0.025</v>
      </c>
      <c r="DA145" s="14">
        <f t="shared" si="28"/>
        <v>0.025</v>
      </c>
      <c r="DB145" s="14">
        <f t="shared" si="28"/>
        <v>0.025</v>
      </c>
      <c r="DC145" s="14">
        <f t="shared" si="28"/>
        <v>0.025</v>
      </c>
      <c r="DD145" s="14">
        <f t="shared" si="28"/>
        <v>0.025</v>
      </c>
      <c r="DE145" s="14">
        <f t="shared" si="28"/>
        <v>0.025</v>
      </c>
      <c r="DF145" s="14">
        <f t="shared" si="28"/>
        <v>0.025</v>
      </c>
      <c r="DG145" s="14">
        <f t="shared" si="28"/>
        <v>0.025</v>
      </c>
      <c r="DJ145" s="48">
        <v>5</v>
      </c>
      <c r="DK145" s="14">
        <f t="shared" si="22"/>
        <v>0.0036137166173696843</v>
      </c>
      <c r="DL145" s="14">
        <f t="shared" si="22"/>
        <v>0.003682291666666667</v>
      </c>
      <c r="DM145" s="14">
        <f t="shared" si="22"/>
        <v>0.0037668801976165974</v>
      </c>
      <c r="DN145" s="14">
        <f t="shared" si="22"/>
        <v>0.0038155449761284725</v>
      </c>
      <c r="DO145" s="14">
        <f t="shared" si="22"/>
        <v>0.0038686556927297667</v>
      </c>
      <c r="DP145" s="14">
        <f t="shared" si="22"/>
        <v>0.003926364056203918</v>
      </c>
      <c r="DQ145" s="14">
        <f t="shared" si="22"/>
        <v>0.003988823784722222</v>
      </c>
      <c r="DR145" s="14">
        <f t="shared" si="22"/>
        <v>0.004113723101128472</v>
      </c>
      <c r="DS145" s="14">
        <f t="shared" si="22"/>
        <v>0.004127122958247613</v>
      </c>
      <c r="DT145" s="14">
        <f t="shared" si="22"/>
        <v>0.004128472232670825</v>
      </c>
      <c r="DU145" s="14">
        <f t="shared" si="22"/>
        <v>0.004128607253190907</v>
      </c>
      <c r="DX145" s="48">
        <v>5</v>
      </c>
      <c r="DY145" s="14">
        <f t="shared" si="23"/>
        <v>0.01437114197530864</v>
      </c>
      <c r="DZ145" s="14">
        <f t="shared" si="23"/>
        <v>0.014583333333333332</v>
      </c>
      <c r="EA145" s="14">
        <f t="shared" si="23"/>
        <v>0.014834104938271604</v>
      </c>
      <c r="EB145" s="14">
        <f t="shared" si="23"/>
        <v>0.014973958333333332</v>
      </c>
      <c r="EC145" s="14">
        <f t="shared" si="23"/>
        <v>0.015123456790123455</v>
      </c>
      <c r="ED145" s="14">
        <f t="shared" si="23"/>
        <v>0.015282600308641973</v>
      </c>
      <c r="EE145" s="14">
        <f t="shared" si="23"/>
        <v>0.01545138888888889</v>
      </c>
      <c r="EF145" s="14">
        <f t="shared" si="23"/>
        <v>0.015779513888888888</v>
      </c>
      <c r="EG145" s="14">
        <f t="shared" si="23"/>
        <v>0.01581404513888889</v>
      </c>
      <c r="EH145" s="14">
        <f t="shared" si="23"/>
        <v>0.01581751545138889</v>
      </c>
      <c r="EI145" s="14">
        <f t="shared" si="23"/>
        <v>0.01581786265451389</v>
      </c>
      <c r="EL145" s="14">
        <v>5</v>
      </c>
      <c r="EM145" s="14">
        <f t="shared" si="24"/>
        <v>0.005423553719008264</v>
      </c>
      <c r="EN145" s="14">
        <f t="shared" si="24"/>
        <v>0.005529835390946502</v>
      </c>
      <c r="EO145" s="14">
        <f t="shared" si="24"/>
        <v>0.005662602349590601</v>
      </c>
      <c r="EP145" s="14">
        <f t="shared" si="24"/>
        <v>0.005739795918367347</v>
      </c>
      <c r="EQ145" s="14">
        <f t="shared" si="24"/>
        <v>0.005824704142011835</v>
      </c>
      <c r="ER145" s="14">
        <f t="shared" si="24"/>
        <v>0.005917734942030351</v>
      </c>
      <c r="ES145" s="14">
        <f t="shared" si="24"/>
        <v>0.006019319492502883</v>
      </c>
      <c r="ET145" s="14">
        <f t="shared" si="24"/>
        <v>0.006225199301994812</v>
      </c>
      <c r="EU145" s="14">
        <f t="shared" si="24"/>
        <v>0.0062475019993002</v>
      </c>
      <c r="EV145" s="14">
        <f t="shared" si="24"/>
        <v>0.0062497500199993</v>
      </c>
      <c r="EW145" s="14">
        <f t="shared" si="24"/>
        <v>0.006249975000199999</v>
      </c>
      <c r="EX145" s="28"/>
      <c r="EZ145" s="14">
        <v>5</v>
      </c>
      <c r="FA145" s="14">
        <f t="shared" si="25"/>
        <v>0.036458333333333336</v>
      </c>
      <c r="FB145" s="14">
        <f t="shared" si="25"/>
        <v>0.036458333333333336</v>
      </c>
      <c r="FC145" s="14">
        <f t="shared" si="25"/>
        <v>0.036458333333333336</v>
      </c>
      <c r="FD145" s="14">
        <f t="shared" si="25"/>
        <v>0.036458333333333336</v>
      </c>
      <c r="FE145" s="14">
        <f t="shared" si="25"/>
        <v>0.036458333333333336</v>
      </c>
      <c r="FF145" s="14">
        <f t="shared" si="25"/>
        <v>0.036458333333333336</v>
      </c>
      <c r="FG145" s="14">
        <f t="shared" si="25"/>
        <v>0.036458333333333336</v>
      </c>
      <c r="FH145" s="14">
        <f t="shared" si="25"/>
        <v>0.036458333333333336</v>
      </c>
      <c r="FI145" s="14">
        <f t="shared" si="25"/>
        <v>0.036458333333333336</v>
      </c>
      <c r="FJ145" s="14">
        <f t="shared" si="25"/>
        <v>0.036458333333333336</v>
      </c>
      <c r="FK145" s="14">
        <f t="shared" si="25"/>
        <v>0.036458333333333336</v>
      </c>
    </row>
    <row r="146" spans="1:167" ht="12.75">
      <c r="A146" s="47">
        <v>10</v>
      </c>
      <c r="B146" s="28">
        <f t="shared" si="13"/>
        <v>0.08641508762824769</v>
      </c>
      <c r="C146" s="28">
        <f t="shared" si="26"/>
        <v>0.08670387069881923</v>
      </c>
      <c r="D146" s="28">
        <f t="shared" si="26"/>
        <v>0.08704314210792845</v>
      </c>
      <c r="E146" s="28">
        <f t="shared" si="26"/>
        <v>0.08723210743126635</v>
      </c>
      <c r="F146" s="28">
        <f t="shared" si="26"/>
        <v>0.08743417773583001</v>
      </c>
      <c r="G146" s="28">
        <f t="shared" si="26"/>
        <v>0.08764952157230588</v>
      </c>
      <c r="H146" s="28">
        <f t="shared" si="26"/>
        <v>0.08787831132210998</v>
      </c>
      <c r="I146" s="28">
        <f t="shared" si="26"/>
        <v>0.08832458199807951</v>
      </c>
      <c r="J146" s="28">
        <f t="shared" si="26"/>
        <v>0.08837167718563277</v>
      </c>
      <c r="K146" s="28">
        <f t="shared" si="26"/>
        <v>0.08837641160428163</v>
      </c>
      <c r="L146" s="28">
        <f t="shared" si="26"/>
        <v>0.08837688529629802</v>
      </c>
      <c r="M146" s="42"/>
      <c r="N146" s="28"/>
      <c r="O146" s="28"/>
      <c r="P146" s="48">
        <v>10</v>
      </c>
      <c r="Q146" s="14">
        <f t="shared" si="27"/>
        <v>0.001168066666666667</v>
      </c>
      <c r="R146" s="14">
        <f t="shared" si="27"/>
        <v>0.001168066666666667</v>
      </c>
      <c r="S146" s="14">
        <f t="shared" si="27"/>
        <v>0.001168066666666667</v>
      </c>
      <c r="T146" s="14">
        <f t="shared" si="27"/>
        <v>0.001168066666666667</v>
      </c>
      <c r="U146" s="14">
        <f t="shared" si="27"/>
        <v>0.001168066666666667</v>
      </c>
      <c r="V146" s="14">
        <f t="shared" si="27"/>
        <v>0.001168066666666667</v>
      </c>
      <c r="W146" s="14">
        <f t="shared" si="27"/>
        <v>0.001168066666666667</v>
      </c>
      <c r="X146" s="14">
        <f t="shared" si="27"/>
        <v>0.001168066666666667</v>
      </c>
      <c r="Y146" s="14">
        <f t="shared" si="27"/>
        <v>0.001168066666666667</v>
      </c>
      <c r="Z146" s="14">
        <f t="shared" si="27"/>
        <v>0.001168066666666667</v>
      </c>
      <c r="AA146" s="14">
        <f t="shared" si="27"/>
        <v>0.001168066666666667</v>
      </c>
      <c r="AB146" s="28"/>
      <c r="AC146" s="48">
        <v>10</v>
      </c>
      <c r="AD146" s="14">
        <f t="shared" si="16"/>
        <v>0.005384335782063054</v>
      </c>
      <c r="AE146" s="14">
        <f t="shared" si="16"/>
        <v>0.005384335782063054</v>
      </c>
      <c r="AF146" s="14">
        <f t="shared" si="16"/>
        <v>0.005384335782063054</v>
      </c>
      <c r="AG146" s="14">
        <f t="shared" si="16"/>
        <v>0.005384335782063054</v>
      </c>
      <c r="AH146" s="14">
        <f t="shared" si="16"/>
        <v>0.005384335782063054</v>
      </c>
      <c r="AI146" s="14">
        <f t="shared" si="16"/>
        <v>0.005384335782063054</v>
      </c>
      <c r="AJ146" s="14">
        <f t="shared" si="16"/>
        <v>0.005384335782063054</v>
      </c>
      <c r="AK146" s="14">
        <f t="shared" si="16"/>
        <v>0.005384335782063054</v>
      </c>
      <c r="AL146" s="14">
        <f t="shared" si="16"/>
        <v>0.005384335782063054</v>
      </c>
      <c r="AM146" s="14">
        <f t="shared" si="16"/>
        <v>0.005384335782063054</v>
      </c>
      <c r="AN146" s="14">
        <f t="shared" si="16"/>
        <v>0.005384335782063054</v>
      </c>
      <c r="AP146" s="28"/>
      <c r="AQ146" s="48">
        <v>10</v>
      </c>
      <c r="AR146" s="14">
        <f t="shared" si="17"/>
        <v>0.011007968002015625</v>
      </c>
      <c r="AS146" s="14">
        <f t="shared" si="17"/>
        <v>0.011079778928336621</v>
      </c>
      <c r="AT146" s="14">
        <f t="shared" si="17"/>
        <v>0.011160237377069776</v>
      </c>
      <c r="AU146" s="14">
        <f t="shared" si="17"/>
        <v>0.011203855178795701</v>
      </c>
      <c r="AV146" s="14">
        <f t="shared" si="17"/>
        <v>0.011249813106070337</v>
      </c>
      <c r="AW146" s="14">
        <f t="shared" si="17"/>
        <v>0.011298174144806513</v>
      </c>
      <c r="AX146" s="14">
        <f t="shared" si="17"/>
        <v>0.011349003093378655</v>
      </c>
      <c r="AY146" s="14">
        <f t="shared" si="17"/>
        <v>0.011446928376873002</v>
      </c>
      <c r="AZ146" s="14">
        <f t="shared" si="17"/>
        <v>0.011457188034628871</v>
      </c>
      <c r="BA146" s="14">
        <f t="shared" si="17"/>
        <v>0.011458218755274283</v>
      </c>
      <c r="BB146" s="14">
        <f t="shared" si="17"/>
        <v>0.011458321875903872</v>
      </c>
      <c r="BE146" s="48">
        <v>10</v>
      </c>
      <c r="BF146" s="14">
        <f t="shared" si="18"/>
        <v>0.0009683985970941352</v>
      </c>
      <c r="BG146" s="14">
        <f t="shared" si="18"/>
        <v>0.0009783949763542221</v>
      </c>
      <c r="BH146" s="14">
        <f t="shared" si="18"/>
        <v>0.0009905306940833829</v>
      </c>
      <c r="BI146" s="14">
        <f t="shared" si="18"/>
        <v>0.0009974347091711313</v>
      </c>
      <c r="BJ146" s="14">
        <f t="shared" si="18"/>
        <v>0.0010049147803998615</v>
      </c>
      <c r="BK146" s="14">
        <f t="shared" si="18"/>
        <v>0.0010129852192268015</v>
      </c>
      <c r="BL146" s="14">
        <f t="shared" si="18"/>
        <v>0.0010216606238588795</v>
      </c>
      <c r="BM146" s="14">
        <f t="shared" si="18"/>
        <v>0.001038848595852376</v>
      </c>
      <c r="BN146" s="14">
        <f t="shared" si="18"/>
        <v>0.001040681273446553</v>
      </c>
      <c r="BO146" s="14">
        <f t="shared" si="18"/>
        <v>0.0010408656983904715</v>
      </c>
      <c r="BP146" s="14">
        <f t="shared" si="18"/>
        <v>0.0010408841524750649</v>
      </c>
      <c r="BQ146" s="28"/>
      <c r="BS146" s="48">
        <v>10</v>
      </c>
      <c r="BT146" s="14">
        <f t="shared" si="19"/>
        <v>0.0029023140056049453</v>
      </c>
      <c r="BU146" s="14">
        <f t="shared" si="19"/>
        <v>0.002930126171212762</v>
      </c>
      <c r="BV146" s="14">
        <f t="shared" si="19"/>
        <v>0.0029634305152818996</v>
      </c>
      <c r="BW146" s="14">
        <f t="shared" si="19"/>
        <v>0.002982185367038256</v>
      </c>
      <c r="BX146" s="14">
        <f t="shared" si="19"/>
        <v>0.003002365192806425</v>
      </c>
      <c r="BY146" s="14">
        <f t="shared" si="19"/>
        <v>0.0030239875045081984</v>
      </c>
      <c r="BZ146" s="14">
        <f t="shared" si="19"/>
        <v>0.003047069911084067</v>
      </c>
      <c r="CA146" s="14">
        <f t="shared" si="19"/>
        <v>0.0030923542613636376</v>
      </c>
      <c r="CB146" s="14">
        <f t="shared" si="19"/>
        <v>0.0030971500409568507</v>
      </c>
      <c r="CC146" s="14">
        <f t="shared" si="19"/>
        <v>0.003097632313599435</v>
      </c>
      <c r="CD146" s="14">
        <f t="shared" si="19"/>
        <v>0.0030976805678317684</v>
      </c>
      <c r="CE146" s="28"/>
      <c r="CG146" s="48">
        <v>10</v>
      </c>
      <c r="CH146" s="14">
        <f t="shared" si="20"/>
        <v>0.0200233220636113</v>
      </c>
      <c r="CI146" s="14">
        <f t="shared" si="20"/>
        <v>0.02008358377160033</v>
      </c>
      <c r="CJ146" s="14">
        <f t="shared" si="20"/>
        <v>0.02015480215376911</v>
      </c>
      <c r="CK146" s="14">
        <f t="shared" si="20"/>
        <v>0.02019452009767093</v>
      </c>
      <c r="CL146" s="14">
        <f t="shared" si="20"/>
        <v>0.0202369772101177</v>
      </c>
      <c r="CM146" s="14">
        <f t="shared" si="20"/>
        <v>0.020282173491109442</v>
      </c>
      <c r="CN146" s="14">
        <f t="shared" si="20"/>
        <v>0.020330108940646158</v>
      </c>
      <c r="CO146" s="14">
        <f t="shared" si="20"/>
        <v>0.02042329545454548</v>
      </c>
      <c r="CP146" s="14">
        <f t="shared" si="20"/>
        <v>0.020433102225770123</v>
      </c>
      <c r="CQ146" s="14">
        <f t="shared" si="20"/>
        <v>0.020434087784090903</v>
      </c>
      <c r="CR146" s="14">
        <f t="shared" si="20"/>
        <v>0.020434186388735003</v>
      </c>
      <c r="CS146" s="28"/>
      <c r="CT146" s="28"/>
      <c r="CV146" s="48">
        <v>10</v>
      </c>
      <c r="CW146" s="14">
        <f t="shared" si="28"/>
        <v>0.0125</v>
      </c>
      <c r="CX146" s="14">
        <f t="shared" si="28"/>
        <v>0.0125</v>
      </c>
      <c r="CY146" s="14">
        <f t="shared" si="28"/>
        <v>0.0125</v>
      </c>
      <c r="CZ146" s="14">
        <f t="shared" si="28"/>
        <v>0.0125</v>
      </c>
      <c r="DA146" s="14">
        <f t="shared" si="28"/>
        <v>0.0125</v>
      </c>
      <c r="DB146" s="14">
        <f t="shared" si="28"/>
        <v>0.0125</v>
      </c>
      <c r="DC146" s="14">
        <f t="shared" si="28"/>
        <v>0.0125</v>
      </c>
      <c r="DD146" s="14">
        <f t="shared" si="28"/>
        <v>0.0125</v>
      </c>
      <c r="DE146" s="14">
        <f t="shared" si="28"/>
        <v>0.0125</v>
      </c>
      <c r="DF146" s="14">
        <f t="shared" si="28"/>
        <v>0.0125</v>
      </c>
      <c r="DG146" s="14">
        <f t="shared" si="28"/>
        <v>0.0125</v>
      </c>
      <c r="DH146" s="28"/>
      <c r="DJ146" s="48">
        <v>10</v>
      </c>
      <c r="DK146" s="14">
        <f t="shared" si="22"/>
        <v>0.0019367085840303173</v>
      </c>
      <c r="DL146" s="14">
        <f t="shared" si="22"/>
        <v>0.0019566027738625235</v>
      </c>
      <c r="DM146" s="14">
        <f t="shared" si="22"/>
        <v>0.0019807081038511606</v>
      </c>
      <c r="DN146" s="14">
        <f t="shared" si="22"/>
        <v>0.0019943994917888327</v>
      </c>
      <c r="DO146" s="14">
        <f t="shared" si="22"/>
        <v>0.0020092155073030693</v>
      </c>
      <c r="DP146" s="14">
        <f t="shared" si="22"/>
        <v>0.0020251805021520098</v>
      </c>
      <c r="DQ146" s="14">
        <f t="shared" si="22"/>
        <v>0.0020423190221317057</v>
      </c>
      <c r="DR146" s="14">
        <f t="shared" si="22"/>
        <v>0.002076204734848485</v>
      </c>
      <c r="DS146" s="14">
        <f t="shared" si="22"/>
        <v>0.0020798124416256353</v>
      </c>
      <c r="DT146" s="14">
        <f t="shared" si="22"/>
        <v>0.0020801754334677292</v>
      </c>
      <c r="DU146" s="14">
        <f t="shared" si="22"/>
        <v>0.002080211754893507</v>
      </c>
      <c r="DV146" s="28"/>
      <c r="DX146" s="48">
        <v>10</v>
      </c>
      <c r="DY146" s="14">
        <f t="shared" si="23"/>
        <v>0.00773228149261207</v>
      </c>
      <c r="DZ146" s="14">
        <f t="shared" si="23"/>
        <v>0.00780115201602805</v>
      </c>
      <c r="EA146" s="14">
        <f t="shared" si="23"/>
        <v>0.007882544452792387</v>
      </c>
      <c r="EB146" s="14">
        <f t="shared" si="23"/>
        <v>0.007927936388680189</v>
      </c>
      <c r="EC146" s="14">
        <f t="shared" si="23"/>
        <v>0.007976458802905083</v>
      </c>
      <c r="ED146" s="14">
        <f t="shared" si="23"/>
        <v>0.008028111695467067</v>
      </c>
      <c r="EE146" s="14">
        <f t="shared" si="23"/>
        <v>0.008082895066366141</v>
      </c>
      <c r="EF146" s="14">
        <f t="shared" si="23"/>
        <v>0.00818939393939394</v>
      </c>
      <c r="EG146" s="14">
        <f t="shared" si="23"/>
        <v>0.00820060167793639</v>
      </c>
      <c r="EH146" s="14">
        <f t="shared" si="23"/>
        <v>0.00820172803030303</v>
      </c>
      <c r="EI146" s="14">
        <f t="shared" si="23"/>
        <v>0.008201840721324818</v>
      </c>
      <c r="EJ146" s="28"/>
      <c r="EL146" s="14">
        <v>10</v>
      </c>
      <c r="EM146" s="14">
        <f t="shared" si="24"/>
        <v>0.002905328798185941</v>
      </c>
      <c r="EN146" s="14">
        <f t="shared" si="24"/>
        <v>0.0029354659763313608</v>
      </c>
      <c r="EO146" s="14">
        <f t="shared" si="24"/>
        <v>0.0029721227259873694</v>
      </c>
      <c r="EP146" s="14">
        <f t="shared" si="24"/>
        <v>0.0029930101130279593</v>
      </c>
      <c r="EQ146" s="14">
        <f t="shared" si="24"/>
        <v>0.003015667051134179</v>
      </c>
      <c r="ER146" s="14">
        <f t="shared" si="24"/>
        <v>0.0030401429299424885</v>
      </c>
      <c r="ES146" s="14">
        <f t="shared" si="24"/>
        <v>0.0030664885795510244</v>
      </c>
      <c r="ET146" s="14">
        <f t="shared" si="24"/>
        <v>0.003118790550109232</v>
      </c>
      <c r="EU146" s="14">
        <f t="shared" si="24"/>
        <v>0.003124375406175011</v>
      </c>
      <c r="EV146" s="14">
        <f t="shared" si="24"/>
        <v>0.0031249375040624254</v>
      </c>
      <c r="EW146" s="14">
        <f t="shared" si="24"/>
        <v>0.003124993750040624</v>
      </c>
      <c r="EZ146" s="14">
        <v>10</v>
      </c>
      <c r="FA146" s="14">
        <f t="shared" si="25"/>
        <v>0.019886363636363633</v>
      </c>
      <c r="FB146" s="14">
        <f t="shared" si="25"/>
        <v>0.019886363636363633</v>
      </c>
      <c r="FC146" s="14">
        <f t="shared" si="25"/>
        <v>0.019886363636363633</v>
      </c>
      <c r="FD146" s="14">
        <f t="shared" si="25"/>
        <v>0.019886363636363633</v>
      </c>
      <c r="FE146" s="14">
        <f t="shared" si="25"/>
        <v>0.019886363636363633</v>
      </c>
      <c r="FF146" s="14">
        <f t="shared" si="25"/>
        <v>0.019886363636363633</v>
      </c>
      <c r="FG146" s="14">
        <f t="shared" si="25"/>
        <v>0.019886363636363633</v>
      </c>
      <c r="FH146" s="14">
        <f t="shared" si="25"/>
        <v>0.019886363636363633</v>
      </c>
      <c r="FI146" s="14">
        <f t="shared" si="25"/>
        <v>0.019886363636363633</v>
      </c>
      <c r="FJ146" s="14">
        <f t="shared" si="25"/>
        <v>0.019886363636363633</v>
      </c>
      <c r="FK146" s="14">
        <f t="shared" si="25"/>
        <v>0.019886363636363633</v>
      </c>
    </row>
    <row r="147" spans="1:154" ht="12.75">
      <c r="A147" s="49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42"/>
      <c r="N147" s="28"/>
      <c r="O147" s="28"/>
      <c r="AB147" s="28"/>
      <c r="AO147" s="28"/>
      <c r="DJ147" s="50"/>
      <c r="EX147" s="28"/>
    </row>
    <row r="148" spans="1:140" ht="12.75">
      <c r="A148" s="40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42"/>
      <c r="N148" s="28"/>
      <c r="O148" s="28"/>
      <c r="AB148" s="28"/>
      <c r="AO148" s="28"/>
      <c r="BC148" s="28"/>
      <c r="BQ148" s="28"/>
      <c r="CS148" s="28"/>
      <c r="CT148" s="28"/>
      <c r="DH148" s="28"/>
      <c r="DV148" s="28"/>
      <c r="EJ148" s="28"/>
    </row>
    <row r="149" spans="1:154" ht="12.75">
      <c r="A149" s="40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42"/>
      <c r="N149" s="28"/>
      <c r="AB149" s="28"/>
      <c r="AO149" s="28"/>
      <c r="BC149" s="28"/>
      <c r="EX149" s="28"/>
    </row>
    <row r="150" spans="1:140" ht="12.75">
      <c r="A150" s="40"/>
      <c r="B150" s="28"/>
      <c r="C150" s="41" t="s">
        <v>52</v>
      </c>
      <c r="D150" s="28"/>
      <c r="E150" s="28"/>
      <c r="F150" s="28"/>
      <c r="G150" s="28"/>
      <c r="H150" s="28"/>
      <c r="I150" s="28"/>
      <c r="J150" s="28"/>
      <c r="K150" s="28"/>
      <c r="L150" s="28"/>
      <c r="M150" s="42"/>
      <c r="N150" s="28"/>
      <c r="AB150" s="28"/>
      <c r="AO150" s="28"/>
      <c r="BC150" s="28"/>
      <c r="BQ150" s="28"/>
      <c r="CE150" s="28"/>
      <c r="CS150" s="28"/>
      <c r="CT150" s="28"/>
      <c r="DH150" s="28"/>
      <c r="DV150" s="28"/>
      <c r="EJ150" s="28"/>
    </row>
    <row r="151" spans="1:157" ht="12.75">
      <c r="A151" s="40"/>
      <c r="B151" s="28" t="s">
        <v>35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42"/>
      <c r="N151" s="28"/>
      <c r="Q151" s="14" t="s">
        <v>35</v>
      </c>
      <c r="AB151" s="28"/>
      <c r="AD151" s="14" t="s">
        <v>35</v>
      </c>
      <c r="AO151" s="28"/>
      <c r="AR151" s="14" t="s">
        <v>35</v>
      </c>
      <c r="BC151" s="28"/>
      <c r="BF151" s="14" t="s">
        <v>35</v>
      </c>
      <c r="BT151" s="14" t="s">
        <v>35</v>
      </c>
      <c r="CE151" s="28"/>
      <c r="CH151" s="14" t="s">
        <v>35</v>
      </c>
      <c r="CW151" s="14" t="s">
        <v>35</v>
      </c>
      <c r="DK151" s="14" t="s">
        <v>35</v>
      </c>
      <c r="DY151" s="14" t="s">
        <v>35</v>
      </c>
      <c r="EM151" s="14" t="s">
        <v>35</v>
      </c>
      <c r="EX151" s="28"/>
      <c r="FA151" s="14" t="s">
        <v>35</v>
      </c>
    </row>
    <row r="152" spans="1:167" ht="12.75">
      <c r="A152" s="44" t="s">
        <v>36</v>
      </c>
      <c r="B152" s="22">
        <v>0.5</v>
      </c>
      <c r="C152" s="22">
        <v>0.6</v>
      </c>
      <c r="D152" s="22">
        <v>0.7</v>
      </c>
      <c r="E152" s="22">
        <v>0.75</v>
      </c>
      <c r="F152" s="22">
        <v>0.8</v>
      </c>
      <c r="G152" s="22">
        <v>0.85</v>
      </c>
      <c r="H152" s="22">
        <v>0.9</v>
      </c>
      <c r="I152" s="22">
        <v>0.99</v>
      </c>
      <c r="J152" s="22">
        <v>0.999</v>
      </c>
      <c r="K152" s="22">
        <v>0.9999</v>
      </c>
      <c r="L152" s="22">
        <v>0.99999</v>
      </c>
      <c r="M152" s="42"/>
      <c r="N152" s="28"/>
      <c r="P152" s="46" t="s">
        <v>36</v>
      </c>
      <c r="Q152" s="22">
        <v>0.5</v>
      </c>
      <c r="R152" s="22">
        <v>0.6</v>
      </c>
      <c r="S152" s="22">
        <v>0.7</v>
      </c>
      <c r="T152" s="22">
        <v>0.75</v>
      </c>
      <c r="U152" s="22">
        <v>0.8</v>
      </c>
      <c r="V152" s="22">
        <v>0.85</v>
      </c>
      <c r="W152" s="22">
        <v>0.9</v>
      </c>
      <c r="X152" s="22">
        <v>0.99</v>
      </c>
      <c r="Y152" s="22">
        <v>0.999</v>
      </c>
      <c r="Z152" s="22">
        <v>0.9999</v>
      </c>
      <c r="AA152" s="22">
        <v>0.99999</v>
      </c>
      <c r="AB152" s="28"/>
      <c r="AC152" s="46" t="s">
        <v>36</v>
      </c>
      <c r="AD152" s="22">
        <v>0.5</v>
      </c>
      <c r="AE152" s="22">
        <v>0.6</v>
      </c>
      <c r="AF152" s="22">
        <v>0.7</v>
      </c>
      <c r="AG152" s="22">
        <v>0.75</v>
      </c>
      <c r="AH152" s="22">
        <v>0.8</v>
      </c>
      <c r="AI152" s="22">
        <v>0.85</v>
      </c>
      <c r="AJ152" s="22">
        <v>0.9</v>
      </c>
      <c r="AK152" s="22">
        <v>0.99</v>
      </c>
      <c r="AL152" s="22">
        <v>0.999</v>
      </c>
      <c r="AM152" s="22">
        <v>0.9999</v>
      </c>
      <c r="AN152" s="22">
        <v>0.99999</v>
      </c>
      <c r="AO152" s="28"/>
      <c r="AQ152" s="46" t="s">
        <v>36</v>
      </c>
      <c r="AR152" s="22">
        <v>0.5</v>
      </c>
      <c r="AS152" s="22">
        <v>0.6</v>
      </c>
      <c r="AT152" s="22">
        <v>0.7</v>
      </c>
      <c r="AU152" s="22">
        <v>0.75</v>
      </c>
      <c r="AV152" s="22">
        <v>0.8</v>
      </c>
      <c r="AW152" s="22">
        <v>0.85</v>
      </c>
      <c r="AX152" s="22">
        <v>0.9</v>
      </c>
      <c r="AY152" s="22">
        <v>0.99</v>
      </c>
      <c r="AZ152" s="22">
        <v>0.999</v>
      </c>
      <c r="BA152" s="22">
        <v>0.9999</v>
      </c>
      <c r="BB152" s="22">
        <v>0.99999</v>
      </c>
      <c r="BC152" s="28"/>
      <c r="BE152" s="46" t="s">
        <v>36</v>
      </c>
      <c r="BF152" s="22">
        <v>0.5</v>
      </c>
      <c r="BG152" s="22">
        <v>0.6</v>
      </c>
      <c r="BH152" s="22">
        <v>0.7</v>
      </c>
      <c r="BI152" s="22">
        <v>0.75</v>
      </c>
      <c r="BJ152" s="22">
        <v>0.8</v>
      </c>
      <c r="BK152" s="22">
        <v>0.85</v>
      </c>
      <c r="BL152" s="22">
        <v>0.9</v>
      </c>
      <c r="BM152" s="22">
        <v>0.99</v>
      </c>
      <c r="BN152" s="22">
        <v>0.999</v>
      </c>
      <c r="BO152" s="22">
        <v>0.9999</v>
      </c>
      <c r="BP152" s="22">
        <v>0.99999</v>
      </c>
      <c r="BQ152" s="28"/>
      <c r="BS152" s="46" t="s">
        <v>36</v>
      </c>
      <c r="BT152" s="22">
        <v>0.5</v>
      </c>
      <c r="BU152" s="22">
        <v>0.6</v>
      </c>
      <c r="BV152" s="22">
        <v>0.7</v>
      </c>
      <c r="BW152" s="22">
        <v>0.75</v>
      </c>
      <c r="BX152" s="22">
        <v>0.8</v>
      </c>
      <c r="BY152" s="22">
        <v>0.85</v>
      </c>
      <c r="BZ152" s="22">
        <v>0.9</v>
      </c>
      <c r="CA152" s="22">
        <v>0.99</v>
      </c>
      <c r="CB152" s="22">
        <v>0.999</v>
      </c>
      <c r="CC152" s="22">
        <v>0.9999</v>
      </c>
      <c r="CD152" s="22">
        <v>0.99999</v>
      </c>
      <c r="CE152" s="28"/>
      <c r="CG152" s="46" t="s">
        <v>36</v>
      </c>
      <c r="CH152" s="22">
        <v>0.5</v>
      </c>
      <c r="CI152" s="22">
        <v>0.6</v>
      </c>
      <c r="CJ152" s="22">
        <v>0.7</v>
      </c>
      <c r="CK152" s="22">
        <v>0.75</v>
      </c>
      <c r="CL152" s="22">
        <v>0.8</v>
      </c>
      <c r="CM152" s="22">
        <v>0.85</v>
      </c>
      <c r="CN152" s="22">
        <v>0.9</v>
      </c>
      <c r="CO152" s="22">
        <v>0.99</v>
      </c>
      <c r="CP152" s="22">
        <v>0.999</v>
      </c>
      <c r="CQ152" s="22">
        <v>0.9999</v>
      </c>
      <c r="CR152" s="22">
        <v>0.99999</v>
      </c>
      <c r="CS152" s="28"/>
      <c r="CT152" s="28"/>
      <c r="CV152" s="46" t="s">
        <v>36</v>
      </c>
      <c r="CW152" s="22">
        <v>0.5</v>
      </c>
      <c r="CX152" s="22">
        <v>0.6</v>
      </c>
      <c r="CY152" s="22">
        <v>0.7</v>
      </c>
      <c r="CZ152" s="22">
        <v>0.75</v>
      </c>
      <c r="DA152" s="22">
        <v>0.8</v>
      </c>
      <c r="DB152" s="22">
        <v>0.85</v>
      </c>
      <c r="DC152" s="22">
        <v>0.9</v>
      </c>
      <c r="DD152" s="22">
        <v>0.99</v>
      </c>
      <c r="DE152" s="22">
        <v>0.999</v>
      </c>
      <c r="DF152" s="22">
        <v>0.9999</v>
      </c>
      <c r="DG152" s="22">
        <v>0.99999</v>
      </c>
      <c r="DH152" s="28"/>
      <c r="DJ152" s="46" t="s">
        <v>36</v>
      </c>
      <c r="DK152" s="22">
        <v>0.5</v>
      </c>
      <c r="DL152" s="22">
        <v>0.6</v>
      </c>
      <c r="DM152" s="22">
        <v>0.7</v>
      </c>
      <c r="DN152" s="22">
        <v>0.75</v>
      </c>
      <c r="DO152" s="22">
        <v>0.8</v>
      </c>
      <c r="DP152" s="22">
        <v>0.85</v>
      </c>
      <c r="DQ152" s="22">
        <v>0.9</v>
      </c>
      <c r="DR152" s="22">
        <v>0.99</v>
      </c>
      <c r="DS152" s="22">
        <v>0.999</v>
      </c>
      <c r="DT152" s="22">
        <v>0.9999</v>
      </c>
      <c r="DU152" s="22">
        <v>0.99999</v>
      </c>
      <c r="DV152" s="28"/>
      <c r="DX152" s="46" t="s">
        <v>36</v>
      </c>
      <c r="DY152" s="22">
        <v>0.5</v>
      </c>
      <c r="DZ152" s="22">
        <v>0.6</v>
      </c>
      <c r="EA152" s="22">
        <v>0.7</v>
      </c>
      <c r="EB152" s="22">
        <v>0.75</v>
      </c>
      <c r="EC152" s="22">
        <v>0.8</v>
      </c>
      <c r="ED152" s="22">
        <v>0.85</v>
      </c>
      <c r="EE152" s="22">
        <v>0.9</v>
      </c>
      <c r="EF152" s="22">
        <v>0.99</v>
      </c>
      <c r="EG152" s="22">
        <v>0.999</v>
      </c>
      <c r="EH152" s="22">
        <v>0.9999</v>
      </c>
      <c r="EI152" s="22">
        <v>0.99999</v>
      </c>
      <c r="EJ152" s="28"/>
      <c r="EL152" s="35" t="s">
        <v>36</v>
      </c>
      <c r="EM152" s="36">
        <v>0.5</v>
      </c>
      <c r="EN152" s="22">
        <v>0.6</v>
      </c>
      <c r="EO152" s="22">
        <v>0.7</v>
      </c>
      <c r="EP152" s="22">
        <v>0.75</v>
      </c>
      <c r="EQ152" s="22">
        <v>0.8</v>
      </c>
      <c r="ER152" s="22">
        <v>0.85</v>
      </c>
      <c r="ES152" s="22">
        <v>0.9</v>
      </c>
      <c r="ET152" s="22">
        <v>0.99</v>
      </c>
      <c r="EU152" s="22">
        <v>0.999</v>
      </c>
      <c r="EV152" s="22">
        <v>0.9999</v>
      </c>
      <c r="EW152" s="22">
        <v>0.99999</v>
      </c>
      <c r="EZ152" s="46" t="s">
        <v>36</v>
      </c>
      <c r="FA152" s="22">
        <v>0.5</v>
      </c>
      <c r="FB152" s="22">
        <v>0.6</v>
      </c>
      <c r="FC152" s="22">
        <v>0.7</v>
      </c>
      <c r="FD152" s="22">
        <v>0.75</v>
      </c>
      <c r="FE152" s="22">
        <v>0.8</v>
      </c>
      <c r="FF152" s="22">
        <v>0.85</v>
      </c>
      <c r="FG152" s="22">
        <v>0.9</v>
      </c>
      <c r="FH152" s="22">
        <v>0.99</v>
      </c>
      <c r="FI152" s="22">
        <v>0.999</v>
      </c>
      <c r="FJ152" s="22">
        <v>0.9999</v>
      </c>
      <c r="FK152" s="22">
        <v>0.99999</v>
      </c>
    </row>
    <row r="153" spans="1:167" ht="12.75">
      <c r="A153" s="47">
        <v>1E-05</v>
      </c>
      <c r="B153" s="28">
        <f aca="true" t="shared" si="29" ref="B153:L168">IF(B129&gt;B130,1,0)</f>
        <v>1</v>
      </c>
      <c r="C153" s="28">
        <f t="shared" si="29"/>
        <v>1</v>
      </c>
      <c r="D153" s="28">
        <f t="shared" si="29"/>
        <v>1</v>
      </c>
      <c r="E153" s="28">
        <f t="shared" si="29"/>
        <v>1</v>
      </c>
      <c r="F153" s="28">
        <f t="shared" si="29"/>
        <v>1</v>
      </c>
      <c r="G153" s="28">
        <f t="shared" si="29"/>
        <v>1</v>
      </c>
      <c r="H153" s="28">
        <f t="shared" si="29"/>
        <v>1</v>
      </c>
      <c r="I153" s="28">
        <f t="shared" si="29"/>
        <v>1</v>
      </c>
      <c r="J153" s="28">
        <f t="shared" si="29"/>
        <v>1</v>
      </c>
      <c r="K153" s="28">
        <f t="shared" si="29"/>
        <v>1</v>
      </c>
      <c r="L153" s="28">
        <f t="shared" si="29"/>
        <v>1</v>
      </c>
      <c r="M153" s="42"/>
      <c r="N153" s="28"/>
      <c r="P153" s="48">
        <v>1E-05</v>
      </c>
      <c r="Q153" s="14">
        <f>IF(Q129&gt;Q130,1,0)</f>
        <v>1</v>
      </c>
      <c r="R153" s="14">
        <f aca="true" t="shared" si="30" ref="R153:AA153">IF(R129&gt;R130,1,0)</f>
        <v>1</v>
      </c>
      <c r="S153" s="14">
        <f t="shared" si="30"/>
        <v>1</v>
      </c>
      <c r="T153" s="14">
        <f t="shared" si="30"/>
        <v>1</v>
      </c>
      <c r="U153" s="14">
        <f t="shared" si="30"/>
        <v>1</v>
      </c>
      <c r="V153" s="14">
        <f t="shared" si="30"/>
        <v>1</v>
      </c>
      <c r="W153" s="14">
        <f t="shared" si="30"/>
        <v>1</v>
      </c>
      <c r="X153" s="14">
        <f t="shared" si="30"/>
        <v>1</v>
      </c>
      <c r="Y153" s="14">
        <f t="shared" si="30"/>
        <v>1</v>
      </c>
      <c r="Z153" s="14">
        <f t="shared" si="30"/>
        <v>1</v>
      </c>
      <c r="AA153" s="14">
        <f t="shared" si="30"/>
        <v>1</v>
      </c>
      <c r="AB153" s="28"/>
      <c r="AC153" s="48">
        <v>1E-05</v>
      </c>
      <c r="AD153" s="14">
        <f>IF(AD129&gt;AD130,1,0)</f>
        <v>1</v>
      </c>
      <c r="AE153" s="14">
        <f aca="true" t="shared" si="31" ref="AE153:AN153">IF(AE129&gt;AE130,1,0)</f>
        <v>1</v>
      </c>
      <c r="AF153" s="14">
        <f t="shared" si="31"/>
        <v>1</v>
      </c>
      <c r="AG153" s="14">
        <f t="shared" si="31"/>
        <v>1</v>
      </c>
      <c r="AH153" s="14">
        <f t="shared" si="31"/>
        <v>1</v>
      </c>
      <c r="AI153" s="14">
        <f t="shared" si="31"/>
        <v>1</v>
      </c>
      <c r="AJ153" s="14">
        <f t="shared" si="31"/>
        <v>1</v>
      </c>
      <c r="AK153" s="14">
        <f t="shared" si="31"/>
        <v>1</v>
      </c>
      <c r="AL153" s="14">
        <f t="shared" si="31"/>
        <v>1</v>
      </c>
      <c r="AM153" s="14">
        <f t="shared" si="31"/>
        <v>1</v>
      </c>
      <c r="AN153" s="14">
        <f t="shared" si="31"/>
        <v>1</v>
      </c>
      <c r="AO153" s="28"/>
      <c r="AQ153" s="48">
        <v>1E-05</v>
      </c>
      <c r="AR153" s="14">
        <f>IF(AR129&gt;AR130,1,0)</f>
        <v>1</v>
      </c>
      <c r="AS153" s="14">
        <f aca="true" t="shared" si="32" ref="AS153:BB153">IF(AS129&gt;AS130,1,0)</f>
        <v>1</v>
      </c>
      <c r="AT153" s="14">
        <f t="shared" si="32"/>
        <v>1</v>
      </c>
      <c r="AU153" s="14">
        <f t="shared" si="32"/>
        <v>1</v>
      </c>
      <c r="AV153" s="14">
        <f t="shared" si="32"/>
        <v>1</v>
      </c>
      <c r="AW153" s="14">
        <f t="shared" si="32"/>
        <v>1</v>
      </c>
      <c r="AX153" s="14">
        <f t="shared" si="32"/>
        <v>1</v>
      </c>
      <c r="AY153" s="14">
        <f t="shared" si="32"/>
        <v>1</v>
      </c>
      <c r="AZ153" s="14">
        <f t="shared" si="32"/>
        <v>1</v>
      </c>
      <c r="BA153" s="14">
        <f t="shared" si="32"/>
        <v>1</v>
      </c>
      <c r="BB153" s="14">
        <f t="shared" si="32"/>
        <v>1</v>
      </c>
      <c r="BC153" s="28"/>
      <c r="BE153" s="48">
        <v>1E-05</v>
      </c>
      <c r="BF153" s="14">
        <f>IF(BF129&gt;BF130,1,0)</f>
        <v>1</v>
      </c>
      <c r="BG153" s="14">
        <f aca="true" t="shared" si="33" ref="BG153:BP153">IF(BG129&gt;BG130,1,0)</f>
        <v>0</v>
      </c>
      <c r="BH153" s="14">
        <f t="shared" si="33"/>
        <v>0</v>
      </c>
      <c r="BI153" s="14">
        <f t="shared" si="33"/>
        <v>0</v>
      </c>
      <c r="BJ153" s="14">
        <f t="shared" si="33"/>
        <v>0</v>
      </c>
      <c r="BK153" s="14">
        <f t="shared" si="33"/>
        <v>0</v>
      </c>
      <c r="BL153" s="14">
        <f t="shared" si="33"/>
        <v>0</v>
      </c>
      <c r="BM153" s="14">
        <f t="shared" si="33"/>
        <v>0</v>
      </c>
      <c r="BN153" s="14">
        <f t="shared" si="33"/>
        <v>0</v>
      </c>
      <c r="BO153" s="14">
        <f t="shared" si="33"/>
        <v>0</v>
      </c>
      <c r="BP153" s="14">
        <f t="shared" si="33"/>
        <v>1</v>
      </c>
      <c r="BS153" s="48">
        <v>1E-05</v>
      </c>
      <c r="BT153" s="14">
        <f>IF(BT129&gt;BT130,1,0)</f>
        <v>1</v>
      </c>
      <c r="BU153" s="14">
        <f aca="true" t="shared" si="34" ref="BU153:CD153">IF(BU129&gt;BU130,1,0)</f>
        <v>1</v>
      </c>
      <c r="BV153" s="14">
        <f t="shared" si="34"/>
        <v>1</v>
      </c>
      <c r="BW153" s="14">
        <f t="shared" si="34"/>
        <v>0</v>
      </c>
      <c r="BX153" s="14">
        <f t="shared" si="34"/>
        <v>0</v>
      </c>
      <c r="BY153" s="14">
        <f t="shared" si="34"/>
        <v>0</v>
      </c>
      <c r="BZ153" s="14">
        <f t="shared" si="34"/>
        <v>0</v>
      </c>
      <c r="CA153" s="14">
        <f t="shared" si="34"/>
        <v>0</v>
      </c>
      <c r="CB153" s="14">
        <f t="shared" si="34"/>
        <v>0</v>
      </c>
      <c r="CC153" s="14">
        <f t="shared" si="34"/>
        <v>0</v>
      </c>
      <c r="CD153" s="14">
        <f t="shared" si="34"/>
        <v>0</v>
      </c>
      <c r="CE153" s="28"/>
      <c r="CG153" s="48">
        <v>1E-05</v>
      </c>
      <c r="CH153" s="14">
        <f>IF(CH129&gt;CH130,1,0)</f>
        <v>1</v>
      </c>
      <c r="CI153" s="14">
        <f aca="true" t="shared" si="35" ref="CI153:CR153">IF(CI129&gt;CI130,1,0)</f>
        <v>1</v>
      </c>
      <c r="CJ153" s="14">
        <f t="shared" si="35"/>
        <v>1</v>
      </c>
      <c r="CK153" s="14">
        <f t="shared" si="35"/>
        <v>1</v>
      </c>
      <c r="CL153" s="14">
        <f t="shared" si="35"/>
        <v>1</v>
      </c>
      <c r="CM153" s="14">
        <f t="shared" si="35"/>
        <v>1</v>
      </c>
      <c r="CN153" s="14">
        <f t="shared" si="35"/>
        <v>1</v>
      </c>
      <c r="CO153" s="14">
        <f t="shared" si="35"/>
        <v>1</v>
      </c>
      <c r="CP153" s="14">
        <f t="shared" si="35"/>
        <v>1</v>
      </c>
      <c r="CQ153" s="14">
        <f t="shared" si="35"/>
        <v>1</v>
      </c>
      <c r="CR153" s="14">
        <f t="shared" si="35"/>
        <v>1</v>
      </c>
      <c r="CV153" s="48">
        <v>1E-05</v>
      </c>
      <c r="CW153" s="14">
        <f>IF(CW129&gt;CW130,1,0)</f>
        <v>1</v>
      </c>
      <c r="CX153" s="14">
        <f aca="true" t="shared" si="36" ref="CX153:DG153">IF(CX129&gt;CX130,1,0)</f>
        <v>1</v>
      </c>
      <c r="CY153" s="14">
        <f t="shared" si="36"/>
        <v>1</v>
      </c>
      <c r="CZ153" s="14">
        <f t="shared" si="36"/>
        <v>1</v>
      </c>
      <c r="DA153" s="14">
        <f t="shared" si="36"/>
        <v>1</v>
      </c>
      <c r="DB153" s="14">
        <f t="shared" si="36"/>
        <v>1</v>
      </c>
      <c r="DC153" s="14">
        <f t="shared" si="36"/>
        <v>1</v>
      </c>
      <c r="DD153" s="14">
        <f t="shared" si="36"/>
        <v>1</v>
      </c>
      <c r="DE153" s="14">
        <f t="shared" si="36"/>
        <v>1</v>
      </c>
      <c r="DF153" s="14">
        <f t="shared" si="36"/>
        <v>1</v>
      </c>
      <c r="DG153" s="14">
        <f t="shared" si="36"/>
        <v>1</v>
      </c>
      <c r="DJ153" s="48">
        <v>1E-05</v>
      </c>
      <c r="DK153" s="14">
        <f aca="true" t="shared" si="37" ref="DK153:DU168">IF(DK129&gt;DK130,1,0)</f>
        <v>1</v>
      </c>
      <c r="DL153" s="51">
        <f t="shared" si="37"/>
        <v>1</v>
      </c>
      <c r="DM153" s="52">
        <f t="shared" si="37"/>
        <v>0</v>
      </c>
      <c r="DN153" s="52">
        <f t="shared" si="37"/>
        <v>0</v>
      </c>
      <c r="DO153" s="52">
        <f t="shared" si="37"/>
        <v>0</v>
      </c>
      <c r="DP153" s="52">
        <f t="shared" si="37"/>
        <v>0</v>
      </c>
      <c r="DQ153" s="52">
        <f t="shared" si="37"/>
        <v>0</v>
      </c>
      <c r="DR153" s="52">
        <f t="shared" si="37"/>
        <v>0</v>
      </c>
      <c r="DS153" s="52">
        <f t="shared" si="37"/>
        <v>0</v>
      </c>
      <c r="DT153" s="52">
        <f t="shared" si="37"/>
        <v>0</v>
      </c>
      <c r="DU153" s="43">
        <f t="shared" si="37"/>
        <v>0</v>
      </c>
      <c r="DX153" s="48">
        <v>1E-05</v>
      </c>
      <c r="DY153" s="14">
        <f>IF(DY129&gt;DY130,1,0)</f>
        <v>1</v>
      </c>
      <c r="DZ153" s="14">
        <f aca="true" t="shared" si="38" ref="DZ153:EI153">IF(DZ129&gt;DZ130,1,0)</f>
        <v>1</v>
      </c>
      <c r="EA153" s="14">
        <f t="shared" si="38"/>
        <v>1</v>
      </c>
      <c r="EB153" s="14">
        <f t="shared" si="38"/>
        <v>1</v>
      </c>
      <c r="EC153" s="14">
        <f t="shared" si="38"/>
        <v>1</v>
      </c>
      <c r="ED153" s="14">
        <f t="shared" si="38"/>
        <v>1</v>
      </c>
      <c r="EE153" s="14">
        <f t="shared" si="38"/>
        <v>1</v>
      </c>
      <c r="EF153" s="14">
        <f t="shared" si="38"/>
        <v>1</v>
      </c>
      <c r="EG153" s="14">
        <f t="shared" si="38"/>
        <v>1</v>
      </c>
      <c r="EH153" s="14">
        <f t="shared" si="38"/>
        <v>1</v>
      </c>
      <c r="EI153" s="14">
        <f t="shared" si="38"/>
        <v>1</v>
      </c>
      <c r="EL153" s="14">
        <v>1E-05</v>
      </c>
      <c r="EM153" s="14">
        <f>IF(EM129&gt;EM130,1,0)</f>
        <v>1</v>
      </c>
      <c r="EN153" s="51">
        <f aca="true" t="shared" si="39" ref="EN153:EW153">IF(EN129&gt;EN130,1,0)</f>
        <v>0</v>
      </c>
      <c r="EO153" s="52">
        <f t="shared" si="39"/>
        <v>0</v>
      </c>
      <c r="EP153" s="52">
        <f t="shared" si="39"/>
        <v>0</v>
      </c>
      <c r="EQ153" s="52">
        <f t="shared" si="39"/>
        <v>0</v>
      </c>
      <c r="ER153" s="52">
        <f t="shared" si="39"/>
        <v>0</v>
      </c>
      <c r="ES153" s="52">
        <f t="shared" si="39"/>
        <v>0</v>
      </c>
      <c r="ET153" s="52">
        <f t="shared" si="39"/>
        <v>0</v>
      </c>
      <c r="EU153" s="52">
        <f t="shared" si="39"/>
        <v>0</v>
      </c>
      <c r="EV153" s="52">
        <f t="shared" si="39"/>
        <v>0</v>
      </c>
      <c r="EW153" s="43">
        <f t="shared" si="39"/>
        <v>1</v>
      </c>
      <c r="EX153" s="28"/>
      <c r="EZ153" s="48">
        <v>1E-05</v>
      </c>
      <c r="FA153" s="14">
        <f>IF(FA129&gt;FA130,1,0)</f>
        <v>1</v>
      </c>
      <c r="FB153" s="14">
        <f aca="true" t="shared" si="40" ref="FB153:FK153">IF(FB129&gt;FB130,1,0)</f>
        <v>1</v>
      </c>
      <c r="FC153" s="14">
        <f t="shared" si="40"/>
        <v>1</v>
      </c>
      <c r="FD153" s="14">
        <f t="shared" si="40"/>
        <v>1</v>
      </c>
      <c r="FE153" s="14">
        <f t="shared" si="40"/>
        <v>1</v>
      </c>
      <c r="FF153" s="14">
        <f t="shared" si="40"/>
        <v>1</v>
      </c>
      <c r="FG153" s="14">
        <f t="shared" si="40"/>
        <v>1</v>
      </c>
      <c r="FH153" s="14">
        <f t="shared" si="40"/>
        <v>1</v>
      </c>
      <c r="FI153" s="14">
        <f t="shared" si="40"/>
        <v>1</v>
      </c>
      <c r="FJ153" s="14">
        <f t="shared" si="40"/>
        <v>1</v>
      </c>
      <c r="FK153" s="14">
        <f t="shared" si="40"/>
        <v>1</v>
      </c>
    </row>
    <row r="154" spans="1:167" ht="12.75">
      <c r="A154" s="47">
        <v>4E-05</v>
      </c>
      <c r="B154" s="28">
        <f t="shared" si="29"/>
        <v>1</v>
      </c>
      <c r="C154" s="28">
        <f t="shared" si="29"/>
        <v>1</v>
      </c>
      <c r="D154" s="28">
        <f t="shared" si="29"/>
        <v>1</v>
      </c>
      <c r="E154" s="28">
        <f t="shared" si="29"/>
        <v>1</v>
      </c>
      <c r="F154" s="28">
        <f t="shared" si="29"/>
        <v>1</v>
      </c>
      <c r="G154" s="28">
        <f t="shared" si="29"/>
        <v>1</v>
      </c>
      <c r="H154" s="28">
        <f t="shared" si="29"/>
        <v>1</v>
      </c>
      <c r="I154" s="28">
        <f t="shared" si="29"/>
        <v>1</v>
      </c>
      <c r="J154" s="28">
        <f t="shared" si="29"/>
        <v>1</v>
      </c>
      <c r="K154" s="28">
        <f t="shared" si="29"/>
        <v>1</v>
      </c>
      <c r="L154" s="28">
        <f t="shared" si="29"/>
        <v>1</v>
      </c>
      <c r="M154" s="42"/>
      <c r="N154" s="28"/>
      <c r="P154" s="48">
        <v>4E-05</v>
      </c>
      <c r="Q154" s="14">
        <f aca="true" t="shared" si="41" ref="Q154:AA169">IF(Q130&gt;Q131,1,0)</f>
        <v>1</v>
      </c>
      <c r="R154" s="14">
        <f t="shared" si="41"/>
        <v>1</v>
      </c>
      <c r="S154" s="14">
        <f t="shared" si="41"/>
        <v>1</v>
      </c>
      <c r="T154" s="14">
        <f t="shared" si="41"/>
        <v>1</v>
      </c>
      <c r="U154" s="14">
        <f t="shared" si="41"/>
        <v>1</v>
      </c>
      <c r="V154" s="14">
        <f t="shared" si="41"/>
        <v>1</v>
      </c>
      <c r="W154" s="14">
        <f t="shared" si="41"/>
        <v>1</v>
      </c>
      <c r="X154" s="14">
        <f t="shared" si="41"/>
        <v>1</v>
      </c>
      <c r="Y154" s="14">
        <f t="shared" si="41"/>
        <v>1</v>
      </c>
      <c r="Z154" s="14">
        <f t="shared" si="41"/>
        <v>1</v>
      </c>
      <c r="AA154" s="14">
        <f t="shared" si="41"/>
        <v>1</v>
      </c>
      <c r="AB154" s="28"/>
      <c r="AC154" s="48">
        <v>4E-05</v>
      </c>
      <c r="AD154" s="14">
        <f aca="true" t="shared" si="42" ref="AD154:AN169">IF(AD130&gt;AD131,1,0)</f>
        <v>1</v>
      </c>
      <c r="AE154" s="14">
        <f t="shared" si="42"/>
        <v>1</v>
      </c>
      <c r="AF154" s="14">
        <f t="shared" si="42"/>
        <v>1</v>
      </c>
      <c r="AG154" s="14">
        <f t="shared" si="42"/>
        <v>1</v>
      </c>
      <c r="AH154" s="14">
        <f t="shared" si="42"/>
        <v>1</v>
      </c>
      <c r="AI154" s="14">
        <f t="shared" si="42"/>
        <v>1</v>
      </c>
      <c r="AJ154" s="14">
        <f t="shared" si="42"/>
        <v>1</v>
      </c>
      <c r="AK154" s="14">
        <f t="shared" si="42"/>
        <v>1</v>
      </c>
      <c r="AL154" s="14">
        <f t="shared" si="42"/>
        <v>1</v>
      </c>
      <c r="AM154" s="14">
        <f t="shared" si="42"/>
        <v>1</v>
      </c>
      <c r="AN154" s="14">
        <f t="shared" si="42"/>
        <v>1</v>
      </c>
      <c r="AO154" s="28"/>
      <c r="AQ154" s="48">
        <v>4E-05</v>
      </c>
      <c r="AR154" s="14">
        <f aca="true" t="shared" si="43" ref="AR154:BB169">IF(AR130&gt;AR131,1,0)</f>
        <v>1</v>
      </c>
      <c r="AS154" s="14">
        <f t="shared" si="43"/>
        <v>1</v>
      </c>
      <c r="AT154" s="14">
        <f t="shared" si="43"/>
        <v>1</v>
      </c>
      <c r="AU154" s="14">
        <f t="shared" si="43"/>
        <v>1</v>
      </c>
      <c r="AV154" s="14">
        <f t="shared" si="43"/>
        <v>1</v>
      </c>
      <c r="AW154" s="14">
        <f t="shared" si="43"/>
        <v>1</v>
      </c>
      <c r="AX154" s="14">
        <f t="shared" si="43"/>
        <v>1</v>
      </c>
      <c r="AY154" s="14">
        <f t="shared" si="43"/>
        <v>1</v>
      </c>
      <c r="AZ154" s="14">
        <f t="shared" si="43"/>
        <v>1</v>
      </c>
      <c r="BA154" s="14">
        <f t="shared" si="43"/>
        <v>1</v>
      </c>
      <c r="BB154" s="14">
        <f t="shared" si="43"/>
        <v>1</v>
      </c>
      <c r="BC154" s="28"/>
      <c r="BE154" s="48">
        <v>4E-05</v>
      </c>
      <c r="BF154" s="14">
        <f aca="true" t="shared" si="44" ref="BF154:BP169">IF(BF130&gt;BF131,1,0)</f>
        <v>1</v>
      </c>
      <c r="BG154" s="14">
        <f t="shared" si="44"/>
        <v>0</v>
      </c>
      <c r="BH154" s="14">
        <f t="shared" si="44"/>
        <v>0</v>
      </c>
      <c r="BI154" s="14">
        <f t="shared" si="44"/>
        <v>0</v>
      </c>
      <c r="BJ154" s="14">
        <f t="shared" si="44"/>
        <v>0</v>
      </c>
      <c r="BK154" s="14">
        <f t="shared" si="44"/>
        <v>0</v>
      </c>
      <c r="BL154" s="14">
        <f t="shared" si="44"/>
        <v>0</v>
      </c>
      <c r="BM154" s="14">
        <f t="shared" si="44"/>
        <v>0</v>
      </c>
      <c r="BN154" s="14">
        <f t="shared" si="44"/>
        <v>0</v>
      </c>
      <c r="BO154" s="14">
        <f t="shared" si="44"/>
        <v>0</v>
      </c>
      <c r="BP154" s="14">
        <f t="shared" si="44"/>
        <v>1</v>
      </c>
      <c r="BQ154" s="28"/>
      <c r="BS154" s="48">
        <v>4E-05</v>
      </c>
      <c r="BT154" s="14">
        <f aca="true" t="shared" si="45" ref="BT154:CD169">IF(BT130&gt;BT131,1,0)</f>
        <v>1</v>
      </c>
      <c r="BU154" s="14">
        <f t="shared" si="45"/>
        <v>1</v>
      </c>
      <c r="BV154" s="14">
        <f t="shared" si="45"/>
        <v>1</v>
      </c>
      <c r="BW154" s="14">
        <f t="shared" si="45"/>
        <v>0</v>
      </c>
      <c r="BX154" s="14">
        <f t="shared" si="45"/>
        <v>0</v>
      </c>
      <c r="BY154" s="14">
        <f t="shared" si="45"/>
        <v>0</v>
      </c>
      <c r="BZ154" s="14">
        <f t="shared" si="45"/>
        <v>0</v>
      </c>
      <c r="CA154" s="14">
        <f t="shared" si="45"/>
        <v>0</v>
      </c>
      <c r="CB154" s="14">
        <f t="shared" si="45"/>
        <v>0</v>
      </c>
      <c r="CC154" s="14">
        <f t="shared" si="45"/>
        <v>0</v>
      </c>
      <c r="CD154" s="14">
        <f t="shared" si="45"/>
        <v>0</v>
      </c>
      <c r="CE154" s="28"/>
      <c r="CG154" s="48">
        <v>4E-05</v>
      </c>
      <c r="CH154" s="14">
        <f aca="true" t="shared" si="46" ref="CH154:CR169">IF(CH130&gt;CH131,1,0)</f>
        <v>1</v>
      </c>
      <c r="CI154" s="14">
        <f t="shared" si="46"/>
        <v>1</v>
      </c>
      <c r="CJ154" s="14">
        <f t="shared" si="46"/>
        <v>1</v>
      </c>
      <c r="CK154" s="14">
        <f t="shared" si="46"/>
        <v>1</v>
      </c>
      <c r="CL154" s="14">
        <f t="shared" si="46"/>
        <v>1</v>
      </c>
      <c r="CM154" s="14">
        <f t="shared" si="46"/>
        <v>1</v>
      </c>
      <c r="CN154" s="14">
        <f t="shared" si="46"/>
        <v>1</v>
      </c>
      <c r="CO154" s="14">
        <f t="shared" si="46"/>
        <v>1</v>
      </c>
      <c r="CP154" s="14">
        <f t="shared" si="46"/>
        <v>1</v>
      </c>
      <c r="CQ154" s="14">
        <f t="shared" si="46"/>
        <v>1</v>
      </c>
      <c r="CR154" s="14">
        <f t="shared" si="46"/>
        <v>1</v>
      </c>
      <c r="CS154" s="28"/>
      <c r="CT154" s="28"/>
      <c r="CV154" s="48">
        <v>4E-05</v>
      </c>
      <c r="CW154" s="14">
        <f aca="true" t="shared" si="47" ref="CW154:DG169">IF(CW130&gt;CW131,1,0)</f>
        <v>1</v>
      </c>
      <c r="CX154" s="14">
        <f t="shared" si="47"/>
        <v>1</v>
      </c>
      <c r="CY154" s="14">
        <f t="shared" si="47"/>
        <v>1</v>
      </c>
      <c r="CZ154" s="14">
        <f t="shared" si="47"/>
        <v>1</v>
      </c>
      <c r="DA154" s="14">
        <f t="shared" si="47"/>
        <v>1</v>
      </c>
      <c r="DB154" s="14">
        <f t="shared" si="47"/>
        <v>1</v>
      </c>
      <c r="DC154" s="14">
        <f t="shared" si="47"/>
        <v>1</v>
      </c>
      <c r="DD154" s="14">
        <f t="shared" si="47"/>
        <v>1</v>
      </c>
      <c r="DE154" s="14">
        <f t="shared" si="47"/>
        <v>1</v>
      </c>
      <c r="DF154" s="14">
        <f t="shared" si="47"/>
        <v>1</v>
      </c>
      <c r="DG154" s="14">
        <f t="shared" si="47"/>
        <v>1</v>
      </c>
      <c r="DH154" s="28"/>
      <c r="DJ154" s="48">
        <v>4E-05</v>
      </c>
      <c r="DK154" s="14">
        <f t="shared" si="37"/>
        <v>1</v>
      </c>
      <c r="DL154" s="51">
        <f t="shared" si="37"/>
        <v>1</v>
      </c>
      <c r="DM154" s="52">
        <f t="shared" si="37"/>
        <v>0</v>
      </c>
      <c r="DN154" s="52">
        <f t="shared" si="37"/>
        <v>0</v>
      </c>
      <c r="DO154" s="52">
        <f t="shared" si="37"/>
        <v>0</v>
      </c>
      <c r="DP154" s="52">
        <f t="shared" si="37"/>
        <v>0</v>
      </c>
      <c r="DQ154" s="52">
        <f t="shared" si="37"/>
        <v>0</v>
      </c>
      <c r="DR154" s="52">
        <f t="shared" si="37"/>
        <v>0</v>
      </c>
      <c r="DS154" s="52">
        <f t="shared" si="37"/>
        <v>0</v>
      </c>
      <c r="DT154" s="52">
        <f t="shared" si="37"/>
        <v>0</v>
      </c>
      <c r="DU154" s="43">
        <f t="shared" si="37"/>
        <v>0</v>
      </c>
      <c r="DV154" s="28"/>
      <c r="DX154" s="48">
        <v>4E-05</v>
      </c>
      <c r="DY154" s="14">
        <f aca="true" t="shared" si="48" ref="DY154:EI169">IF(DY130&gt;DY131,1,0)</f>
        <v>1</v>
      </c>
      <c r="DZ154" s="14">
        <f t="shared" si="48"/>
        <v>1</v>
      </c>
      <c r="EA154" s="14">
        <f t="shared" si="48"/>
        <v>1</v>
      </c>
      <c r="EB154" s="14">
        <f t="shared" si="48"/>
        <v>1</v>
      </c>
      <c r="EC154" s="14">
        <f t="shared" si="48"/>
        <v>1</v>
      </c>
      <c r="ED154" s="14">
        <f t="shared" si="48"/>
        <v>1</v>
      </c>
      <c r="EE154" s="14">
        <f t="shared" si="48"/>
        <v>1</v>
      </c>
      <c r="EF154" s="14">
        <f t="shared" si="48"/>
        <v>1</v>
      </c>
      <c r="EG154" s="14">
        <f t="shared" si="48"/>
        <v>1</v>
      </c>
      <c r="EH154" s="14">
        <f t="shared" si="48"/>
        <v>1</v>
      </c>
      <c r="EI154" s="14">
        <f t="shared" si="48"/>
        <v>1</v>
      </c>
      <c r="EJ154" s="28"/>
      <c r="EL154" s="14">
        <v>4E-05</v>
      </c>
      <c r="EM154" s="14">
        <f aca="true" t="shared" si="49" ref="EM154:EW169">IF(EM130&gt;EM131,1,0)</f>
        <v>1</v>
      </c>
      <c r="EN154" s="51">
        <f t="shared" si="49"/>
        <v>0</v>
      </c>
      <c r="EO154" s="52">
        <f t="shared" si="49"/>
        <v>0</v>
      </c>
      <c r="EP154" s="52">
        <f t="shared" si="49"/>
        <v>0</v>
      </c>
      <c r="EQ154" s="52">
        <f t="shared" si="49"/>
        <v>0</v>
      </c>
      <c r="ER154" s="52">
        <f t="shared" si="49"/>
        <v>0</v>
      </c>
      <c r="ES154" s="52">
        <f t="shared" si="49"/>
        <v>0</v>
      </c>
      <c r="ET154" s="52">
        <f t="shared" si="49"/>
        <v>0</v>
      </c>
      <c r="EU154" s="52">
        <f t="shared" si="49"/>
        <v>0</v>
      </c>
      <c r="EV154" s="52">
        <f t="shared" si="49"/>
        <v>0</v>
      </c>
      <c r="EW154" s="43">
        <f t="shared" si="49"/>
        <v>1</v>
      </c>
      <c r="EZ154" s="48">
        <v>4E-05</v>
      </c>
      <c r="FA154" s="14">
        <f aca="true" t="shared" si="50" ref="FA154:FK169">IF(FA130&gt;FA131,1,0)</f>
        <v>1</v>
      </c>
      <c r="FB154" s="14">
        <f t="shared" si="50"/>
        <v>1</v>
      </c>
      <c r="FC154" s="14">
        <f t="shared" si="50"/>
        <v>1</v>
      </c>
      <c r="FD154" s="14">
        <f t="shared" si="50"/>
        <v>1</v>
      </c>
      <c r="FE154" s="14">
        <f t="shared" si="50"/>
        <v>1</v>
      </c>
      <c r="FF154" s="14">
        <f t="shared" si="50"/>
        <v>1</v>
      </c>
      <c r="FG154" s="14">
        <f t="shared" si="50"/>
        <v>1</v>
      </c>
      <c r="FH154" s="14">
        <f t="shared" si="50"/>
        <v>1</v>
      </c>
      <c r="FI154" s="14">
        <f t="shared" si="50"/>
        <v>1</v>
      </c>
      <c r="FJ154" s="14">
        <f t="shared" si="50"/>
        <v>1</v>
      </c>
      <c r="FK154" s="14">
        <f t="shared" si="50"/>
        <v>1</v>
      </c>
    </row>
    <row r="155" spans="1:167" ht="12.75">
      <c r="A155" s="47">
        <v>0.0001</v>
      </c>
      <c r="B155" s="28">
        <f t="shared" si="29"/>
        <v>1</v>
      </c>
      <c r="C155" s="28">
        <f t="shared" si="29"/>
        <v>1</v>
      </c>
      <c r="D155" s="28">
        <f t="shared" si="29"/>
        <v>1</v>
      </c>
      <c r="E155" s="28">
        <f t="shared" si="29"/>
        <v>1</v>
      </c>
      <c r="F155" s="28">
        <f t="shared" si="29"/>
        <v>1</v>
      </c>
      <c r="G155" s="28">
        <f t="shared" si="29"/>
        <v>1</v>
      </c>
      <c r="H155" s="28">
        <f t="shared" si="29"/>
        <v>1</v>
      </c>
      <c r="I155" s="28">
        <f t="shared" si="29"/>
        <v>1</v>
      </c>
      <c r="J155" s="28">
        <f t="shared" si="29"/>
        <v>1</v>
      </c>
      <c r="K155" s="28">
        <f>IF(K131&gt;K132,1,0)</f>
        <v>1</v>
      </c>
      <c r="L155" s="28">
        <f t="shared" si="29"/>
        <v>1</v>
      </c>
      <c r="M155" s="42"/>
      <c r="N155" s="28"/>
      <c r="P155" s="48">
        <v>0.0001</v>
      </c>
      <c r="Q155" s="14">
        <f t="shared" si="41"/>
        <v>1</v>
      </c>
      <c r="R155" s="14">
        <f t="shared" si="41"/>
        <v>1</v>
      </c>
      <c r="S155" s="14">
        <f t="shared" si="41"/>
        <v>1</v>
      </c>
      <c r="T155" s="14">
        <f t="shared" si="41"/>
        <v>1</v>
      </c>
      <c r="U155" s="14">
        <f t="shared" si="41"/>
        <v>1</v>
      </c>
      <c r="V155" s="14">
        <f t="shared" si="41"/>
        <v>1</v>
      </c>
      <c r="W155" s="14">
        <f t="shared" si="41"/>
        <v>1</v>
      </c>
      <c r="X155" s="14">
        <f t="shared" si="41"/>
        <v>1</v>
      </c>
      <c r="Y155" s="14">
        <f t="shared" si="41"/>
        <v>1</v>
      </c>
      <c r="Z155" s="14">
        <f t="shared" si="41"/>
        <v>1</v>
      </c>
      <c r="AA155" s="14">
        <f t="shared" si="41"/>
        <v>1</v>
      </c>
      <c r="AB155" s="28"/>
      <c r="AC155" s="48">
        <v>0.0001</v>
      </c>
      <c r="AD155" s="14">
        <f t="shared" si="42"/>
        <v>1</v>
      </c>
      <c r="AE155" s="14">
        <f t="shared" si="42"/>
        <v>1</v>
      </c>
      <c r="AF155" s="14">
        <f t="shared" si="42"/>
        <v>1</v>
      </c>
      <c r="AG155" s="14">
        <f t="shared" si="42"/>
        <v>1</v>
      </c>
      <c r="AH155" s="14">
        <f t="shared" si="42"/>
        <v>1</v>
      </c>
      <c r="AI155" s="14">
        <f t="shared" si="42"/>
        <v>1</v>
      </c>
      <c r="AJ155" s="14">
        <f t="shared" si="42"/>
        <v>1</v>
      </c>
      <c r="AK155" s="14">
        <f t="shared" si="42"/>
        <v>1</v>
      </c>
      <c r="AL155" s="14">
        <f t="shared" si="42"/>
        <v>1</v>
      </c>
      <c r="AM155" s="14">
        <f t="shared" si="42"/>
        <v>1</v>
      </c>
      <c r="AN155" s="14">
        <f t="shared" si="42"/>
        <v>1</v>
      </c>
      <c r="AO155" s="28"/>
      <c r="AQ155" s="48">
        <v>0.0001</v>
      </c>
      <c r="AR155" s="14">
        <f t="shared" si="43"/>
        <v>1</v>
      </c>
      <c r="AS155" s="14">
        <f t="shared" si="43"/>
        <v>1</v>
      </c>
      <c r="AT155" s="14">
        <f t="shared" si="43"/>
        <v>1</v>
      </c>
      <c r="AU155" s="14">
        <f t="shared" si="43"/>
        <v>1</v>
      </c>
      <c r="AV155" s="14">
        <f t="shared" si="43"/>
        <v>1</v>
      </c>
      <c r="AW155" s="14">
        <f t="shared" si="43"/>
        <v>1</v>
      </c>
      <c r="AX155" s="14">
        <f t="shared" si="43"/>
        <v>1</v>
      </c>
      <c r="AY155" s="14">
        <f t="shared" si="43"/>
        <v>1</v>
      </c>
      <c r="AZ155" s="14">
        <f t="shared" si="43"/>
        <v>1</v>
      </c>
      <c r="BA155" s="14">
        <f t="shared" si="43"/>
        <v>1</v>
      </c>
      <c r="BB155" s="14">
        <f t="shared" si="43"/>
        <v>1</v>
      </c>
      <c r="BC155" s="28"/>
      <c r="BE155" s="48">
        <v>0.0001</v>
      </c>
      <c r="BF155" s="14">
        <f t="shared" si="44"/>
        <v>1</v>
      </c>
      <c r="BG155" s="14">
        <f t="shared" si="44"/>
        <v>0</v>
      </c>
      <c r="BH155" s="14">
        <f t="shared" si="44"/>
        <v>0</v>
      </c>
      <c r="BI155" s="14">
        <f t="shared" si="44"/>
        <v>0</v>
      </c>
      <c r="BJ155" s="14">
        <f t="shared" si="44"/>
        <v>0</v>
      </c>
      <c r="BK155" s="14">
        <f t="shared" si="44"/>
        <v>0</v>
      </c>
      <c r="BL155" s="14">
        <f t="shared" si="44"/>
        <v>0</v>
      </c>
      <c r="BM155" s="14">
        <f t="shared" si="44"/>
        <v>0</v>
      </c>
      <c r="BN155" s="14">
        <f t="shared" si="44"/>
        <v>0</v>
      </c>
      <c r="BO155" s="14">
        <f t="shared" si="44"/>
        <v>1</v>
      </c>
      <c r="BP155" s="14">
        <f t="shared" si="44"/>
        <v>1</v>
      </c>
      <c r="BS155" s="48">
        <v>0.0001</v>
      </c>
      <c r="BT155" s="14">
        <f t="shared" si="45"/>
        <v>1</v>
      </c>
      <c r="BU155" s="14">
        <f t="shared" si="45"/>
        <v>1</v>
      </c>
      <c r="BV155" s="14">
        <f t="shared" si="45"/>
        <v>1</v>
      </c>
      <c r="BW155" s="14">
        <f t="shared" si="45"/>
        <v>0</v>
      </c>
      <c r="BX155" s="14">
        <f t="shared" si="45"/>
        <v>0</v>
      </c>
      <c r="BY155" s="14">
        <f t="shared" si="45"/>
        <v>0</v>
      </c>
      <c r="BZ155" s="14">
        <f t="shared" si="45"/>
        <v>0</v>
      </c>
      <c r="CA155" s="14">
        <f t="shared" si="45"/>
        <v>0</v>
      </c>
      <c r="CB155" s="14">
        <f t="shared" si="45"/>
        <v>0</v>
      </c>
      <c r="CC155" s="14">
        <f t="shared" si="45"/>
        <v>0</v>
      </c>
      <c r="CD155" s="14">
        <f t="shared" si="45"/>
        <v>0</v>
      </c>
      <c r="CE155" s="28"/>
      <c r="CG155" s="48">
        <v>0.0001</v>
      </c>
      <c r="CH155" s="14">
        <f t="shared" si="46"/>
        <v>1</v>
      </c>
      <c r="CI155" s="14">
        <f t="shared" si="46"/>
        <v>1</v>
      </c>
      <c r="CJ155" s="14">
        <f t="shared" si="46"/>
        <v>1</v>
      </c>
      <c r="CK155" s="14">
        <f t="shared" si="46"/>
        <v>1</v>
      </c>
      <c r="CL155" s="14">
        <f t="shared" si="46"/>
        <v>1</v>
      </c>
      <c r="CM155" s="14">
        <f t="shared" si="46"/>
        <v>1</v>
      </c>
      <c r="CN155" s="14">
        <f t="shared" si="46"/>
        <v>1</v>
      </c>
      <c r="CO155" s="14">
        <f t="shared" si="46"/>
        <v>1</v>
      </c>
      <c r="CP155" s="14">
        <f t="shared" si="46"/>
        <v>1</v>
      </c>
      <c r="CQ155" s="14">
        <f t="shared" si="46"/>
        <v>1</v>
      </c>
      <c r="CR155" s="14">
        <f t="shared" si="46"/>
        <v>1</v>
      </c>
      <c r="CV155" s="48">
        <v>0.0001</v>
      </c>
      <c r="CW155" s="14">
        <f t="shared" si="47"/>
        <v>1</v>
      </c>
      <c r="CX155" s="14">
        <f t="shared" si="47"/>
        <v>1</v>
      </c>
      <c r="CY155" s="14">
        <f t="shared" si="47"/>
        <v>1</v>
      </c>
      <c r="CZ155" s="14">
        <f t="shared" si="47"/>
        <v>1</v>
      </c>
      <c r="DA155" s="14">
        <f t="shared" si="47"/>
        <v>1</v>
      </c>
      <c r="DB155" s="14">
        <f t="shared" si="47"/>
        <v>1</v>
      </c>
      <c r="DC155" s="14">
        <f t="shared" si="47"/>
        <v>1</v>
      </c>
      <c r="DD155" s="14">
        <f t="shared" si="47"/>
        <v>1</v>
      </c>
      <c r="DE155" s="14">
        <f t="shared" si="47"/>
        <v>1</v>
      </c>
      <c r="DF155" s="14">
        <f t="shared" si="47"/>
        <v>1</v>
      </c>
      <c r="DG155" s="14">
        <f t="shared" si="47"/>
        <v>1</v>
      </c>
      <c r="DJ155" s="48">
        <v>0.0001</v>
      </c>
      <c r="DK155" s="14">
        <f t="shared" si="37"/>
        <v>1</v>
      </c>
      <c r="DL155" s="51">
        <f t="shared" si="37"/>
        <v>1</v>
      </c>
      <c r="DM155" s="52">
        <f t="shared" si="37"/>
        <v>0</v>
      </c>
      <c r="DN155" s="52">
        <f t="shared" si="37"/>
        <v>0</v>
      </c>
      <c r="DO155" s="52">
        <f t="shared" si="37"/>
        <v>0</v>
      </c>
      <c r="DP155" s="52">
        <f t="shared" si="37"/>
        <v>0</v>
      </c>
      <c r="DQ155" s="52">
        <f t="shared" si="37"/>
        <v>0</v>
      </c>
      <c r="DR155" s="52">
        <f t="shared" si="37"/>
        <v>0</v>
      </c>
      <c r="DS155" s="52">
        <f t="shared" si="37"/>
        <v>0</v>
      </c>
      <c r="DT155" s="43">
        <f t="shared" si="37"/>
        <v>0</v>
      </c>
      <c r="DU155" s="43">
        <f t="shared" si="37"/>
        <v>0</v>
      </c>
      <c r="DX155" s="48">
        <v>0.0001</v>
      </c>
      <c r="DY155" s="14">
        <f t="shared" si="48"/>
        <v>1</v>
      </c>
      <c r="DZ155" s="14">
        <f t="shared" si="48"/>
        <v>1</v>
      </c>
      <c r="EA155" s="14">
        <f t="shared" si="48"/>
        <v>1</v>
      </c>
      <c r="EB155" s="14">
        <f t="shared" si="48"/>
        <v>1</v>
      </c>
      <c r="EC155" s="14">
        <f t="shared" si="48"/>
        <v>1</v>
      </c>
      <c r="ED155" s="14">
        <f t="shared" si="48"/>
        <v>1</v>
      </c>
      <c r="EE155" s="14">
        <f t="shared" si="48"/>
        <v>1</v>
      </c>
      <c r="EF155" s="14">
        <f t="shared" si="48"/>
        <v>1</v>
      </c>
      <c r="EG155" s="14">
        <f t="shared" si="48"/>
        <v>1</v>
      </c>
      <c r="EH155" s="14">
        <f t="shared" si="48"/>
        <v>1</v>
      </c>
      <c r="EI155" s="14">
        <f t="shared" si="48"/>
        <v>1</v>
      </c>
      <c r="EL155" s="14">
        <v>0.0001</v>
      </c>
      <c r="EM155" s="14">
        <f t="shared" si="49"/>
        <v>1</v>
      </c>
      <c r="EN155" s="51">
        <f t="shared" si="49"/>
        <v>0</v>
      </c>
      <c r="EO155" s="52">
        <f t="shared" si="49"/>
        <v>0</v>
      </c>
      <c r="EP155" s="52">
        <f t="shared" si="49"/>
        <v>0</v>
      </c>
      <c r="EQ155" s="52">
        <f t="shared" si="49"/>
        <v>0</v>
      </c>
      <c r="ER155" s="52">
        <f t="shared" si="49"/>
        <v>0</v>
      </c>
      <c r="ES155" s="52">
        <f t="shared" si="49"/>
        <v>0</v>
      </c>
      <c r="ET155" s="52">
        <f t="shared" si="49"/>
        <v>0</v>
      </c>
      <c r="EU155" s="52">
        <f t="shared" si="49"/>
        <v>0</v>
      </c>
      <c r="EV155" s="43">
        <f t="shared" si="49"/>
        <v>1</v>
      </c>
      <c r="EW155" s="43">
        <f t="shared" si="49"/>
        <v>1</v>
      </c>
      <c r="EX155" s="28"/>
      <c r="EZ155" s="48">
        <v>0.0001</v>
      </c>
      <c r="FA155" s="14">
        <f t="shared" si="50"/>
        <v>1</v>
      </c>
      <c r="FB155" s="14">
        <f t="shared" si="50"/>
        <v>1</v>
      </c>
      <c r="FC155" s="14">
        <f t="shared" si="50"/>
        <v>1</v>
      </c>
      <c r="FD155" s="14">
        <f t="shared" si="50"/>
        <v>1</v>
      </c>
      <c r="FE155" s="14">
        <f t="shared" si="50"/>
        <v>1</v>
      </c>
      <c r="FF155" s="14">
        <f t="shared" si="50"/>
        <v>1</v>
      </c>
      <c r="FG155" s="14">
        <f t="shared" si="50"/>
        <v>1</v>
      </c>
      <c r="FH155" s="14">
        <f t="shared" si="50"/>
        <v>1</v>
      </c>
      <c r="FI155" s="14">
        <f t="shared" si="50"/>
        <v>1</v>
      </c>
      <c r="FJ155" s="14">
        <f t="shared" si="50"/>
        <v>1</v>
      </c>
      <c r="FK155" s="14">
        <f t="shared" si="50"/>
        <v>1</v>
      </c>
    </row>
    <row r="156" spans="1:167" ht="12.75">
      <c r="A156" s="47">
        <v>0.0004</v>
      </c>
      <c r="B156" s="28">
        <f t="shared" si="29"/>
        <v>1</v>
      </c>
      <c r="C156" s="28">
        <f t="shared" si="29"/>
        <v>1</v>
      </c>
      <c r="D156" s="28">
        <f t="shared" si="29"/>
        <v>1</v>
      </c>
      <c r="E156" s="28">
        <f t="shared" si="29"/>
        <v>1</v>
      </c>
      <c r="F156" s="28">
        <f t="shared" si="29"/>
        <v>1</v>
      </c>
      <c r="G156" s="28">
        <f t="shared" si="29"/>
        <v>1</v>
      </c>
      <c r="H156" s="28">
        <f t="shared" si="29"/>
        <v>1</v>
      </c>
      <c r="I156" s="28">
        <f t="shared" si="29"/>
        <v>1</v>
      </c>
      <c r="J156" s="28">
        <f t="shared" si="29"/>
        <v>1</v>
      </c>
      <c r="K156" s="28">
        <f t="shared" si="29"/>
        <v>1</v>
      </c>
      <c r="L156" s="28">
        <f t="shared" si="29"/>
        <v>1</v>
      </c>
      <c r="M156" s="42"/>
      <c r="N156" s="28"/>
      <c r="P156" s="48">
        <v>0.0004</v>
      </c>
      <c r="Q156" s="14">
        <f t="shared" si="41"/>
        <v>1</v>
      </c>
      <c r="R156" s="14">
        <f t="shared" si="41"/>
        <v>1</v>
      </c>
      <c r="S156" s="14">
        <f t="shared" si="41"/>
        <v>1</v>
      </c>
      <c r="T156" s="14">
        <f t="shared" si="41"/>
        <v>1</v>
      </c>
      <c r="U156" s="14">
        <f t="shared" si="41"/>
        <v>1</v>
      </c>
      <c r="V156" s="14">
        <f t="shared" si="41"/>
        <v>1</v>
      </c>
      <c r="W156" s="14">
        <f t="shared" si="41"/>
        <v>1</v>
      </c>
      <c r="X156" s="14">
        <f t="shared" si="41"/>
        <v>1</v>
      </c>
      <c r="Y156" s="14">
        <f t="shared" si="41"/>
        <v>1</v>
      </c>
      <c r="Z156" s="14">
        <f t="shared" si="41"/>
        <v>1</v>
      </c>
      <c r="AA156" s="14">
        <f t="shared" si="41"/>
        <v>1</v>
      </c>
      <c r="AB156" s="28"/>
      <c r="AC156" s="48">
        <v>0.0004</v>
      </c>
      <c r="AD156" s="14">
        <f t="shared" si="42"/>
        <v>1</v>
      </c>
      <c r="AE156" s="14">
        <f t="shared" si="42"/>
        <v>1</v>
      </c>
      <c r="AF156" s="14">
        <f t="shared" si="42"/>
        <v>1</v>
      </c>
      <c r="AG156" s="14">
        <f t="shared" si="42"/>
        <v>1</v>
      </c>
      <c r="AH156" s="14">
        <f t="shared" si="42"/>
        <v>1</v>
      </c>
      <c r="AI156" s="14">
        <f t="shared" si="42"/>
        <v>1</v>
      </c>
      <c r="AJ156" s="14">
        <f t="shared" si="42"/>
        <v>1</v>
      </c>
      <c r="AK156" s="14">
        <f t="shared" si="42"/>
        <v>1</v>
      </c>
      <c r="AL156" s="14">
        <f t="shared" si="42"/>
        <v>1</v>
      </c>
      <c r="AM156" s="14">
        <f t="shared" si="42"/>
        <v>1</v>
      </c>
      <c r="AN156" s="14">
        <f t="shared" si="42"/>
        <v>1</v>
      </c>
      <c r="AO156" s="28"/>
      <c r="AQ156" s="48">
        <v>0.0004</v>
      </c>
      <c r="AR156" s="14">
        <f t="shared" si="43"/>
        <v>1</v>
      </c>
      <c r="AS156" s="14">
        <f t="shared" si="43"/>
        <v>1</v>
      </c>
      <c r="AT156" s="14">
        <f t="shared" si="43"/>
        <v>1</v>
      </c>
      <c r="AU156" s="14">
        <f t="shared" si="43"/>
        <v>1</v>
      </c>
      <c r="AV156" s="14">
        <f t="shared" si="43"/>
        <v>1</v>
      </c>
      <c r="AW156" s="14">
        <f t="shared" si="43"/>
        <v>1</v>
      </c>
      <c r="AX156" s="14">
        <f t="shared" si="43"/>
        <v>1</v>
      </c>
      <c r="AY156" s="14">
        <f t="shared" si="43"/>
        <v>1</v>
      </c>
      <c r="AZ156" s="14">
        <f t="shared" si="43"/>
        <v>1</v>
      </c>
      <c r="BA156" s="14">
        <f t="shared" si="43"/>
        <v>1</v>
      </c>
      <c r="BB156" s="14">
        <f t="shared" si="43"/>
        <v>1</v>
      </c>
      <c r="BC156" s="28"/>
      <c r="BE156" s="48">
        <v>0.0004</v>
      </c>
      <c r="BF156" s="14">
        <f t="shared" si="44"/>
        <v>1</v>
      </c>
      <c r="BG156" s="14">
        <f t="shared" si="44"/>
        <v>0</v>
      </c>
      <c r="BH156" s="14">
        <f t="shared" si="44"/>
        <v>0</v>
      </c>
      <c r="BI156" s="14">
        <f t="shared" si="44"/>
        <v>0</v>
      </c>
      <c r="BJ156" s="14">
        <f t="shared" si="44"/>
        <v>0</v>
      </c>
      <c r="BK156" s="14">
        <f t="shared" si="44"/>
        <v>0</v>
      </c>
      <c r="BL156" s="14">
        <f t="shared" si="44"/>
        <v>0</v>
      </c>
      <c r="BM156" s="14">
        <f t="shared" si="44"/>
        <v>0</v>
      </c>
      <c r="BN156" s="14">
        <f t="shared" si="44"/>
        <v>0</v>
      </c>
      <c r="BO156" s="14">
        <f t="shared" si="44"/>
        <v>1</v>
      </c>
      <c r="BP156" s="14">
        <f t="shared" si="44"/>
        <v>1</v>
      </c>
      <c r="BQ156" s="28"/>
      <c r="BS156" s="48">
        <v>0.0004</v>
      </c>
      <c r="BT156" s="14">
        <f t="shared" si="45"/>
        <v>1</v>
      </c>
      <c r="BU156" s="14">
        <f t="shared" si="45"/>
        <v>1</v>
      </c>
      <c r="BV156" s="14">
        <f t="shared" si="45"/>
        <v>1</v>
      </c>
      <c r="BW156" s="14">
        <f t="shared" si="45"/>
        <v>0</v>
      </c>
      <c r="BX156" s="14">
        <f t="shared" si="45"/>
        <v>0</v>
      </c>
      <c r="BY156" s="14">
        <f t="shared" si="45"/>
        <v>0</v>
      </c>
      <c r="BZ156" s="14">
        <f t="shared" si="45"/>
        <v>0</v>
      </c>
      <c r="CA156" s="14">
        <f t="shared" si="45"/>
        <v>0</v>
      </c>
      <c r="CB156" s="14">
        <f t="shared" si="45"/>
        <v>0</v>
      </c>
      <c r="CC156" s="14">
        <f t="shared" si="45"/>
        <v>0</v>
      </c>
      <c r="CD156" s="14">
        <f t="shared" si="45"/>
        <v>0</v>
      </c>
      <c r="CE156" s="28"/>
      <c r="CG156" s="48">
        <v>0.0004</v>
      </c>
      <c r="CH156" s="14">
        <f t="shared" si="46"/>
        <v>1</v>
      </c>
      <c r="CI156" s="14">
        <f t="shared" si="46"/>
        <v>1</v>
      </c>
      <c r="CJ156" s="14">
        <f t="shared" si="46"/>
        <v>1</v>
      </c>
      <c r="CK156" s="14">
        <f t="shared" si="46"/>
        <v>1</v>
      </c>
      <c r="CL156" s="14">
        <f t="shared" si="46"/>
        <v>1</v>
      </c>
      <c r="CM156" s="14">
        <f t="shared" si="46"/>
        <v>1</v>
      </c>
      <c r="CN156" s="14">
        <f t="shared" si="46"/>
        <v>1</v>
      </c>
      <c r="CO156" s="14">
        <f t="shared" si="46"/>
        <v>1</v>
      </c>
      <c r="CP156" s="14">
        <f t="shared" si="46"/>
        <v>1</v>
      </c>
      <c r="CQ156" s="14">
        <f t="shared" si="46"/>
        <v>1</v>
      </c>
      <c r="CR156" s="14">
        <f t="shared" si="46"/>
        <v>1</v>
      </c>
      <c r="CS156" s="28"/>
      <c r="CT156" s="28"/>
      <c r="CV156" s="48">
        <v>0.0004</v>
      </c>
      <c r="CW156" s="14">
        <f t="shared" si="47"/>
        <v>1</v>
      </c>
      <c r="CX156" s="14">
        <f t="shared" si="47"/>
        <v>1</v>
      </c>
      <c r="CY156" s="14">
        <f t="shared" si="47"/>
        <v>1</v>
      </c>
      <c r="CZ156" s="14">
        <f t="shared" si="47"/>
        <v>1</v>
      </c>
      <c r="DA156" s="14">
        <f t="shared" si="47"/>
        <v>1</v>
      </c>
      <c r="DB156" s="14">
        <f t="shared" si="47"/>
        <v>1</v>
      </c>
      <c r="DC156" s="14">
        <f t="shared" si="47"/>
        <v>1</v>
      </c>
      <c r="DD156" s="14">
        <f t="shared" si="47"/>
        <v>1</v>
      </c>
      <c r="DE156" s="14">
        <f t="shared" si="47"/>
        <v>1</v>
      </c>
      <c r="DF156" s="14">
        <f t="shared" si="47"/>
        <v>1</v>
      </c>
      <c r="DG156" s="14">
        <f t="shared" si="47"/>
        <v>1</v>
      </c>
      <c r="DH156" s="28"/>
      <c r="DJ156" s="48">
        <v>0.0004</v>
      </c>
      <c r="DK156" s="14">
        <f t="shared" si="37"/>
        <v>1</v>
      </c>
      <c r="DL156" s="51">
        <f t="shared" si="37"/>
        <v>1</v>
      </c>
      <c r="DM156" s="52">
        <f t="shared" si="37"/>
        <v>0</v>
      </c>
      <c r="DN156" s="52">
        <f t="shared" si="37"/>
        <v>0</v>
      </c>
      <c r="DO156" s="52">
        <f t="shared" si="37"/>
        <v>0</v>
      </c>
      <c r="DP156" s="52">
        <f t="shared" si="37"/>
        <v>0</v>
      </c>
      <c r="DQ156" s="52">
        <f t="shared" si="37"/>
        <v>0</v>
      </c>
      <c r="DR156" s="52">
        <f t="shared" si="37"/>
        <v>0</v>
      </c>
      <c r="DS156" s="52">
        <f t="shared" si="37"/>
        <v>0</v>
      </c>
      <c r="DT156" s="43">
        <f t="shared" si="37"/>
        <v>0</v>
      </c>
      <c r="DU156" s="43">
        <f t="shared" si="37"/>
        <v>0</v>
      </c>
      <c r="DV156" s="28"/>
      <c r="DX156" s="48">
        <v>0.0004</v>
      </c>
      <c r="DY156" s="14">
        <f t="shared" si="48"/>
        <v>1</v>
      </c>
      <c r="DZ156" s="14">
        <f t="shared" si="48"/>
        <v>1</v>
      </c>
      <c r="EA156" s="14">
        <f t="shared" si="48"/>
        <v>1</v>
      </c>
      <c r="EB156" s="14">
        <f t="shared" si="48"/>
        <v>1</v>
      </c>
      <c r="EC156" s="14">
        <f t="shared" si="48"/>
        <v>1</v>
      </c>
      <c r="ED156" s="14">
        <f t="shared" si="48"/>
        <v>1</v>
      </c>
      <c r="EE156" s="14">
        <f t="shared" si="48"/>
        <v>1</v>
      </c>
      <c r="EF156" s="14">
        <f t="shared" si="48"/>
        <v>1</v>
      </c>
      <c r="EG156" s="14">
        <f t="shared" si="48"/>
        <v>1</v>
      </c>
      <c r="EH156" s="14">
        <f t="shared" si="48"/>
        <v>1</v>
      </c>
      <c r="EI156" s="14">
        <f t="shared" si="48"/>
        <v>1</v>
      </c>
      <c r="EJ156" s="28"/>
      <c r="EL156" s="14">
        <v>0.0004</v>
      </c>
      <c r="EM156" s="14">
        <f t="shared" si="49"/>
        <v>1</v>
      </c>
      <c r="EN156" s="51">
        <f t="shared" si="49"/>
        <v>0</v>
      </c>
      <c r="EO156" s="52">
        <f t="shared" si="49"/>
        <v>0</v>
      </c>
      <c r="EP156" s="52">
        <f t="shared" si="49"/>
        <v>0</v>
      </c>
      <c r="EQ156" s="52">
        <f t="shared" si="49"/>
        <v>0</v>
      </c>
      <c r="ER156" s="52">
        <f t="shared" si="49"/>
        <v>0</v>
      </c>
      <c r="ES156" s="52">
        <f t="shared" si="49"/>
        <v>0</v>
      </c>
      <c r="ET156" s="52">
        <f t="shared" si="49"/>
        <v>0</v>
      </c>
      <c r="EU156" s="52">
        <f t="shared" si="49"/>
        <v>0</v>
      </c>
      <c r="EV156" s="43">
        <f t="shared" si="49"/>
        <v>1</v>
      </c>
      <c r="EW156" s="43">
        <f t="shared" si="49"/>
        <v>1</v>
      </c>
      <c r="EZ156" s="48">
        <v>0.0004</v>
      </c>
      <c r="FA156" s="14">
        <f t="shared" si="50"/>
        <v>1</v>
      </c>
      <c r="FB156" s="14">
        <f t="shared" si="50"/>
        <v>1</v>
      </c>
      <c r="FC156" s="14">
        <f t="shared" si="50"/>
        <v>1</v>
      </c>
      <c r="FD156" s="14">
        <f t="shared" si="50"/>
        <v>1</v>
      </c>
      <c r="FE156" s="14">
        <f t="shared" si="50"/>
        <v>1</v>
      </c>
      <c r="FF156" s="14">
        <f t="shared" si="50"/>
        <v>1</v>
      </c>
      <c r="FG156" s="14">
        <f t="shared" si="50"/>
        <v>1</v>
      </c>
      <c r="FH156" s="14">
        <f t="shared" si="50"/>
        <v>1</v>
      </c>
      <c r="FI156" s="14">
        <f t="shared" si="50"/>
        <v>1</v>
      </c>
      <c r="FJ156" s="14">
        <f t="shared" si="50"/>
        <v>1</v>
      </c>
      <c r="FK156" s="14">
        <f t="shared" si="50"/>
        <v>1</v>
      </c>
    </row>
    <row r="157" spans="1:167" ht="12.75">
      <c r="A157" s="47">
        <v>0.001</v>
      </c>
      <c r="B157" s="28">
        <f t="shared" si="29"/>
        <v>1</v>
      </c>
      <c r="C157" s="28">
        <f t="shared" si="29"/>
        <v>1</v>
      </c>
      <c r="D157" s="28">
        <f t="shared" si="29"/>
        <v>1</v>
      </c>
      <c r="E157" s="28">
        <f t="shared" si="29"/>
        <v>1</v>
      </c>
      <c r="F157" s="28">
        <f t="shared" si="29"/>
        <v>1</v>
      </c>
      <c r="G157" s="28">
        <f t="shared" si="29"/>
        <v>1</v>
      </c>
      <c r="H157" s="28">
        <f t="shared" si="29"/>
        <v>1</v>
      </c>
      <c r="I157" s="28">
        <f t="shared" si="29"/>
        <v>1</v>
      </c>
      <c r="J157" s="28">
        <f t="shared" si="29"/>
        <v>1</v>
      </c>
      <c r="K157" s="28">
        <f t="shared" si="29"/>
        <v>1</v>
      </c>
      <c r="L157" s="28">
        <f t="shared" si="29"/>
        <v>1</v>
      </c>
      <c r="M157" s="42"/>
      <c r="N157" s="28"/>
      <c r="P157" s="48">
        <v>0.001</v>
      </c>
      <c r="Q157" s="14">
        <f t="shared" si="41"/>
        <v>1</v>
      </c>
      <c r="R157" s="14">
        <f t="shared" si="41"/>
        <v>1</v>
      </c>
      <c r="S157" s="14">
        <f t="shared" si="41"/>
        <v>1</v>
      </c>
      <c r="T157" s="14">
        <f t="shared" si="41"/>
        <v>1</v>
      </c>
      <c r="U157" s="14">
        <f t="shared" si="41"/>
        <v>1</v>
      </c>
      <c r="V157" s="14">
        <f t="shared" si="41"/>
        <v>1</v>
      </c>
      <c r="W157" s="14">
        <f t="shared" si="41"/>
        <v>1</v>
      </c>
      <c r="X157" s="14">
        <f t="shared" si="41"/>
        <v>1</v>
      </c>
      <c r="Y157" s="14">
        <f t="shared" si="41"/>
        <v>1</v>
      </c>
      <c r="Z157" s="14">
        <f t="shared" si="41"/>
        <v>1</v>
      </c>
      <c r="AA157" s="14">
        <f t="shared" si="41"/>
        <v>1</v>
      </c>
      <c r="AB157" s="28"/>
      <c r="AC157" s="48">
        <v>0.001</v>
      </c>
      <c r="AD157" s="14">
        <f t="shared" si="42"/>
        <v>1</v>
      </c>
      <c r="AE157" s="14">
        <f t="shared" si="42"/>
        <v>1</v>
      </c>
      <c r="AF157" s="14">
        <f t="shared" si="42"/>
        <v>1</v>
      </c>
      <c r="AG157" s="14">
        <f t="shared" si="42"/>
        <v>1</v>
      </c>
      <c r="AH157" s="14">
        <f t="shared" si="42"/>
        <v>1</v>
      </c>
      <c r="AI157" s="14">
        <f t="shared" si="42"/>
        <v>1</v>
      </c>
      <c r="AJ157" s="14">
        <f t="shared" si="42"/>
        <v>1</v>
      </c>
      <c r="AK157" s="14">
        <f t="shared" si="42"/>
        <v>1</v>
      </c>
      <c r="AL157" s="14">
        <f t="shared" si="42"/>
        <v>1</v>
      </c>
      <c r="AM157" s="14">
        <f t="shared" si="42"/>
        <v>1</v>
      </c>
      <c r="AN157" s="14">
        <f t="shared" si="42"/>
        <v>1</v>
      </c>
      <c r="AO157" s="28"/>
      <c r="AQ157" s="48">
        <v>0.001</v>
      </c>
      <c r="AR157" s="14">
        <f t="shared" si="43"/>
        <v>1</v>
      </c>
      <c r="AS157" s="14">
        <f t="shared" si="43"/>
        <v>1</v>
      </c>
      <c r="AT157" s="14">
        <f t="shared" si="43"/>
        <v>1</v>
      </c>
      <c r="AU157" s="14">
        <f t="shared" si="43"/>
        <v>1</v>
      </c>
      <c r="AV157" s="14">
        <f t="shared" si="43"/>
        <v>1</v>
      </c>
      <c r="AW157" s="14">
        <f t="shared" si="43"/>
        <v>1</v>
      </c>
      <c r="AX157" s="14">
        <f t="shared" si="43"/>
        <v>1</v>
      </c>
      <c r="AY157" s="14">
        <f t="shared" si="43"/>
        <v>1</v>
      </c>
      <c r="AZ157" s="14">
        <f t="shared" si="43"/>
        <v>1</v>
      </c>
      <c r="BA157" s="14">
        <f t="shared" si="43"/>
        <v>1</v>
      </c>
      <c r="BB157" s="14">
        <f t="shared" si="43"/>
        <v>1</v>
      </c>
      <c r="BC157" s="28"/>
      <c r="BE157" s="48">
        <v>0.001</v>
      </c>
      <c r="BF157" s="14">
        <f t="shared" si="44"/>
        <v>1</v>
      </c>
      <c r="BG157" s="14">
        <f t="shared" si="44"/>
        <v>0</v>
      </c>
      <c r="BH157" s="14">
        <f t="shared" si="44"/>
        <v>0</v>
      </c>
      <c r="BI157" s="14">
        <f t="shared" si="44"/>
        <v>0</v>
      </c>
      <c r="BJ157" s="14">
        <f t="shared" si="44"/>
        <v>0</v>
      </c>
      <c r="BK157" s="14">
        <f t="shared" si="44"/>
        <v>0</v>
      </c>
      <c r="BL157" s="14">
        <f t="shared" si="44"/>
        <v>0</v>
      </c>
      <c r="BM157" s="14">
        <f t="shared" si="44"/>
        <v>0</v>
      </c>
      <c r="BN157" s="14">
        <f t="shared" si="44"/>
        <v>1</v>
      </c>
      <c r="BO157" s="14">
        <f t="shared" si="44"/>
        <v>1</v>
      </c>
      <c r="BP157" s="14">
        <f t="shared" si="44"/>
        <v>1</v>
      </c>
      <c r="BS157" s="48">
        <v>0.001</v>
      </c>
      <c r="BT157" s="14">
        <f t="shared" si="45"/>
        <v>1</v>
      </c>
      <c r="BU157" s="14">
        <f t="shared" si="45"/>
        <v>1</v>
      </c>
      <c r="BV157" s="14">
        <f t="shared" si="45"/>
        <v>1</v>
      </c>
      <c r="BW157" s="14">
        <f t="shared" si="45"/>
        <v>0</v>
      </c>
      <c r="BX157" s="14">
        <f t="shared" si="45"/>
        <v>0</v>
      </c>
      <c r="BY157" s="14">
        <f t="shared" si="45"/>
        <v>0</v>
      </c>
      <c r="BZ157" s="14">
        <f t="shared" si="45"/>
        <v>0</v>
      </c>
      <c r="CA157" s="14">
        <f t="shared" si="45"/>
        <v>0</v>
      </c>
      <c r="CB157" s="14">
        <f t="shared" si="45"/>
        <v>0</v>
      </c>
      <c r="CC157" s="14">
        <f t="shared" si="45"/>
        <v>0</v>
      </c>
      <c r="CD157" s="14">
        <f t="shared" si="45"/>
        <v>0</v>
      </c>
      <c r="CE157" s="28"/>
      <c r="CG157" s="48">
        <v>0.001</v>
      </c>
      <c r="CH157" s="14">
        <f t="shared" si="46"/>
        <v>1</v>
      </c>
      <c r="CI157" s="14">
        <f t="shared" si="46"/>
        <v>1</v>
      </c>
      <c r="CJ157" s="14">
        <f t="shared" si="46"/>
        <v>1</v>
      </c>
      <c r="CK157" s="14">
        <f t="shared" si="46"/>
        <v>1</v>
      </c>
      <c r="CL157" s="14">
        <f t="shared" si="46"/>
        <v>1</v>
      </c>
      <c r="CM157" s="14">
        <f t="shared" si="46"/>
        <v>1</v>
      </c>
      <c r="CN157" s="14">
        <f t="shared" si="46"/>
        <v>1</v>
      </c>
      <c r="CO157" s="14">
        <f t="shared" si="46"/>
        <v>1</v>
      </c>
      <c r="CP157" s="14">
        <f t="shared" si="46"/>
        <v>1</v>
      </c>
      <c r="CQ157" s="14">
        <f t="shared" si="46"/>
        <v>1</v>
      </c>
      <c r="CR157" s="14">
        <f t="shared" si="46"/>
        <v>1</v>
      </c>
      <c r="CV157" s="48">
        <v>0.001</v>
      </c>
      <c r="CW157" s="14">
        <f t="shared" si="47"/>
        <v>1</v>
      </c>
      <c r="CX157" s="14">
        <f t="shared" si="47"/>
        <v>1</v>
      </c>
      <c r="CY157" s="14">
        <f t="shared" si="47"/>
        <v>1</v>
      </c>
      <c r="CZ157" s="14">
        <f t="shared" si="47"/>
        <v>1</v>
      </c>
      <c r="DA157" s="14">
        <f t="shared" si="47"/>
        <v>1</v>
      </c>
      <c r="DB157" s="14">
        <f t="shared" si="47"/>
        <v>1</v>
      </c>
      <c r="DC157" s="14">
        <f t="shared" si="47"/>
        <v>1</v>
      </c>
      <c r="DD157" s="14">
        <f t="shared" si="47"/>
        <v>1</v>
      </c>
      <c r="DE157" s="14">
        <f t="shared" si="47"/>
        <v>1</v>
      </c>
      <c r="DF157" s="14">
        <f t="shared" si="47"/>
        <v>1</v>
      </c>
      <c r="DG157" s="14">
        <f t="shared" si="47"/>
        <v>1</v>
      </c>
      <c r="DJ157" s="48">
        <v>0.001</v>
      </c>
      <c r="DK157" s="14">
        <f t="shared" si="37"/>
        <v>1</v>
      </c>
      <c r="DL157" s="51">
        <f t="shared" si="37"/>
        <v>1</v>
      </c>
      <c r="DM157" s="52">
        <f t="shared" si="37"/>
        <v>0</v>
      </c>
      <c r="DN157" s="52">
        <f t="shared" si="37"/>
        <v>0</v>
      </c>
      <c r="DO157" s="52">
        <f t="shared" si="37"/>
        <v>0</v>
      </c>
      <c r="DP157" s="52">
        <f t="shared" si="37"/>
        <v>0</v>
      </c>
      <c r="DQ157" s="52">
        <f t="shared" si="37"/>
        <v>0</v>
      </c>
      <c r="DR157" s="52">
        <f t="shared" si="37"/>
        <v>0</v>
      </c>
      <c r="DS157" s="43">
        <f t="shared" si="37"/>
        <v>0</v>
      </c>
      <c r="DT157" s="43">
        <f t="shared" si="37"/>
        <v>0</v>
      </c>
      <c r="DU157" s="43">
        <f t="shared" si="37"/>
        <v>0</v>
      </c>
      <c r="DX157" s="48">
        <v>0.001</v>
      </c>
      <c r="DY157" s="14">
        <f t="shared" si="48"/>
        <v>1</v>
      </c>
      <c r="DZ157" s="14">
        <f t="shared" si="48"/>
        <v>1</v>
      </c>
      <c r="EA157" s="14">
        <f t="shared" si="48"/>
        <v>1</v>
      </c>
      <c r="EB157" s="14">
        <f t="shared" si="48"/>
        <v>1</v>
      </c>
      <c r="EC157" s="14">
        <f t="shared" si="48"/>
        <v>1</v>
      </c>
      <c r="ED157" s="14">
        <f t="shared" si="48"/>
        <v>1</v>
      </c>
      <c r="EE157" s="14">
        <f t="shared" si="48"/>
        <v>1</v>
      </c>
      <c r="EF157" s="14">
        <f t="shared" si="48"/>
        <v>1</v>
      </c>
      <c r="EG157" s="14">
        <f t="shared" si="48"/>
        <v>1</v>
      </c>
      <c r="EH157" s="14">
        <f t="shared" si="48"/>
        <v>1</v>
      </c>
      <c r="EI157" s="14">
        <f t="shared" si="48"/>
        <v>1</v>
      </c>
      <c r="EL157" s="14">
        <v>0.001</v>
      </c>
      <c r="EM157" s="14">
        <f t="shared" si="49"/>
        <v>1</v>
      </c>
      <c r="EN157" s="51">
        <f t="shared" si="49"/>
        <v>0</v>
      </c>
      <c r="EO157" s="52">
        <f t="shared" si="49"/>
        <v>0</v>
      </c>
      <c r="EP157" s="52">
        <f t="shared" si="49"/>
        <v>0</v>
      </c>
      <c r="EQ157" s="52">
        <f t="shared" si="49"/>
        <v>0</v>
      </c>
      <c r="ER157" s="52">
        <f t="shared" si="49"/>
        <v>0</v>
      </c>
      <c r="ES157" s="52">
        <f t="shared" si="49"/>
        <v>0</v>
      </c>
      <c r="ET157" s="52">
        <f t="shared" si="49"/>
        <v>0</v>
      </c>
      <c r="EU157" s="43">
        <f t="shared" si="49"/>
        <v>1</v>
      </c>
      <c r="EV157" s="43">
        <f t="shared" si="49"/>
        <v>1</v>
      </c>
      <c r="EW157" s="43">
        <f t="shared" si="49"/>
        <v>1</v>
      </c>
      <c r="EX157" s="28"/>
      <c r="EZ157" s="48">
        <v>0.001</v>
      </c>
      <c r="FA157" s="14">
        <f t="shared" si="50"/>
        <v>1</v>
      </c>
      <c r="FB157" s="14">
        <f t="shared" si="50"/>
        <v>1</v>
      </c>
      <c r="FC157" s="14">
        <f t="shared" si="50"/>
        <v>1</v>
      </c>
      <c r="FD157" s="14">
        <f t="shared" si="50"/>
        <v>1</v>
      </c>
      <c r="FE157" s="14">
        <f t="shared" si="50"/>
        <v>1</v>
      </c>
      <c r="FF157" s="14">
        <f t="shared" si="50"/>
        <v>1</v>
      </c>
      <c r="FG157" s="14">
        <f t="shared" si="50"/>
        <v>1</v>
      </c>
      <c r="FH157" s="14">
        <f t="shared" si="50"/>
        <v>1</v>
      </c>
      <c r="FI157" s="14">
        <f t="shared" si="50"/>
        <v>1</v>
      </c>
      <c r="FJ157" s="14">
        <f t="shared" si="50"/>
        <v>1</v>
      </c>
      <c r="FK157" s="14">
        <f t="shared" si="50"/>
        <v>1</v>
      </c>
    </row>
    <row r="158" spans="1:167" ht="12.75">
      <c r="A158" s="47">
        <v>0.004</v>
      </c>
      <c r="B158" s="28">
        <f t="shared" si="29"/>
        <v>1</v>
      </c>
      <c r="C158" s="28">
        <f t="shared" si="29"/>
        <v>1</v>
      </c>
      <c r="D158" s="28">
        <f t="shared" si="29"/>
        <v>1</v>
      </c>
      <c r="E158" s="28">
        <f t="shared" si="29"/>
        <v>1</v>
      </c>
      <c r="F158" s="28">
        <f t="shared" si="29"/>
        <v>1</v>
      </c>
      <c r="G158" s="28">
        <f t="shared" si="29"/>
        <v>1</v>
      </c>
      <c r="H158" s="28">
        <f t="shared" si="29"/>
        <v>1</v>
      </c>
      <c r="I158" s="28">
        <f t="shared" si="29"/>
        <v>1</v>
      </c>
      <c r="J158" s="28">
        <f t="shared" si="29"/>
        <v>1</v>
      </c>
      <c r="K158" s="28">
        <f t="shared" si="29"/>
        <v>1</v>
      </c>
      <c r="L158" s="28">
        <f t="shared" si="29"/>
        <v>1</v>
      </c>
      <c r="M158" s="42"/>
      <c r="N158" s="28"/>
      <c r="P158" s="48">
        <v>0.004</v>
      </c>
      <c r="Q158" s="14">
        <f t="shared" si="41"/>
        <v>1</v>
      </c>
      <c r="R158" s="14">
        <f t="shared" si="41"/>
        <v>1</v>
      </c>
      <c r="S158" s="14">
        <f t="shared" si="41"/>
        <v>1</v>
      </c>
      <c r="T158" s="14">
        <f t="shared" si="41"/>
        <v>1</v>
      </c>
      <c r="U158" s="14">
        <f t="shared" si="41"/>
        <v>1</v>
      </c>
      <c r="V158" s="14">
        <f t="shared" si="41"/>
        <v>1</v>
      </c>
      <c r="W158" s="14">
        <f t="shared" si="41"/>
        <v>1</v>
      </c>
      <c r="X158" s="14">
        <f t="shared" si="41"/>
        <v>1</v>
      </c>
      <c r="Y158" s="14">
        <f t="shared" si="41"/>
        <v>1</v>
      </c>
      <c r="Z158" s="14">
        <f t="shared" si="41"/>
        <v>1</v>
      </c>
      <c r="AA158" s="14">
        <f t="shared" si="41"/>
        <v>1</v>
      </c>
      <c r="AB158" s="28"/>
      <c r="AC158" s="48">
        <v>0.004</v>
      </c>
      <c r="AD158" s="14">
        <f t="shared" si="42"/>
        <v>1</v>
      </c>
      <c r="AE158" s="14">
        <f t="shared" si="42"/>
        <v>1</v>
      </c>
      <c r="AF158" s="14">
        <f t="shared" si="42"/>
        <v>1</v>
      </c>
      <c r="AG158" s="14">
        <f t="shared" si="42"/>
        <v>1</v>
      </c>
      <c r="AH158" s="14">
        <f t="shared" si="42"/>
        <v>1</v>
      </c>
      <c r="AI158" s="14">
        <f t="shared" si="42"/>
        <v>1</v>
      </c>
      <c r="AJ158" s="14">
        <f t="shared" si="42"/>
        <v>1</v>
      </c>
      <c r="AK158" s="14">
        <f t="shared" si="42"/>
        <v>1</v>
      </c>
      <c r="AL158" s="14">
        <f t="shared" si="42"/>
        <v>1</v>
      </c>
      <c r="AM158" s="14">
        <f t="shared" si="42"/>
        <v>1</v>
      </c>
      <c r="AN158" s="14">
        <f t="shared" si="42"/>
        <v>1</v>
      </c>
      <c r="AO158" s="28"/>
      <c r="AQ158" s="48">
        <v>0.004</v>
      </c>
      <c r="AR158" s="14">
        <f t="shared" si="43"/>
        <v>1</v>
      </c>
      <c r="AS158" s="14">
        <f t="shared" si="43"/>
        <v>1</v>
      </c>
      <c r="AT158" s="14">
        <f t="shared" si="43"/>
        <v>1</v>
      </c>
      <c r="AU158" s="14">
        <f t="shared" si="43"/>
        <v>1</v>
      </c>
      <c r="AV158" s="14">
        <f t="shared" si="43"/>
        <v>1</v>
      </c>
      <c r="AW158" s="14">
        <f t="shared" si="43"/>
        <v>1</v>
      </c>
      <c r="AX158" s="14">
        <f t="shared" si="43"/>
        <v>1</v>
      </c>
      <c r="AY158" s="14">
        <f t="shared" si="43"/>
        <v>1</v>
      </c>
      <c r="AZ158" s="14">
        <f t="shared" si="43"/>
        <v>1</v>
      </c>
      <c r="BA158" s="14">
        <f t="shared" si="43"/>
        <v>1</v>
      </c>
      <c r="BB158" s="14">
        <f t="shared" si="43"/>
        <v>1</v>
      </c>
      <c r="BC158" s="28"/>
      <c r="BE158" s="48">
        <v>0.004</v>
      </c>
      <c r="BF158" s="14">
        <f t="shared" si="44"/>
        <v>1</v>
      </c>
      <c r="BG158" s="14">
        <f t="shared" si="44"/>
        <v>0</v>
      </c>
      <c r="BH158" s="14">
        <f t="shared" si="44"/>
        <v>0</v>
      </c>
      <c r="BI158" s="14">
        <f t="shared" si="44"/>
        <v>0</v>
      </c>
      <c r="BJ158" s="14">
        <f t="shared" si="44"/>
        <v>0</v>
      </c>
      <c r="BK158" s="14">
        <f t="shared" si="44"/>
        <v>0</v>
      </c>
      <c r="BL158" s="14">
        <f t="shared" si="44"/>
        <v>0</v>
      </c>
      <c r="BM158" s="14">
        <f t="shared" si="44"/>
        <v>0</v>
      </c>
      <c r="BN158" s="14">
        <f t="shared" si="44"/>
        <v>1</v>
      </c>
      <c r="BO158" s="14">
        <f t="shared" si="44"/>
        <v>1</v>
      </c>
      <c r="BP158" s="14">
        <f t="shared" si="44"/>
        <v>1</v>
      </c>
      <c r="BQ158" s="28"/>
      <c r="BS158" s="48">
        <v>0.004</v>
      </c>
      <c r="BT158" s="14">
        <f t="shared" si="45"/>
        <v>1</v>
      </c>
      <c r="BU158" s="14">
        <f t="shared" si="45"/>
        <v>1</v>
      </c>
      <c r="BV158" s="14">
        <f t="shared" si="45"/>
        <v>1</v>
      </c>
      <c r="BW158" s="14">
        <f t="shared" si="45"/>
        <v>0</v>
      </c>
      <c r="BX158" s="14">
        <f t="shared" si="45"/>
        <v>0</v>
      </c>
      <c r="BY158" s="14">
        <f t="shared" si="45"/>
        <v>0</v>
      </c>
      <c r="BZ158" s="14">
        <f t="shared" si="45"/>
        <v>0</v>
      </c>
      <c r="CA158" s="14">
        <f t="shared" si="45"/>
        <v>0</v>
      </c>
      <c r="CB158" s="14">
        <f t="shared" si="45"/>
        <v>0</v>
      </c>
      <c r="CC158" s="14">
        <f t="shared" si="45"/>
        <v>0</v>
      </c>
      <c r="CD158" s="14">
        <f t="shared" si="45"/>
        <v>0</v>
      </c>
      <c r="CE158" s="28"/>
      <c r="CG158" s="48">
        <v>0.004</v>
      </c>
      <c r="CH158" s="14">
        <f t="shared" si="46"/>
        <v>1</v>
      </c>
      <c r="CI158" s="14">
        <f t="shared" si="46"/>
        <v>1</v>
      </c>
      <c r="CJ158" s="14">
        <f t="shared" si="46"/>
        <v>1</v>
      </c>
      <c r="CK158" s="14">
        <f t="shared" si="46"/>
        <v>1</v>
      </c>
      <c r="CL158" s="14">
        <f t="shared" si="46"/>
        <v>1</v>
      </c>
      <c r="CM158" s="14">
        <f t="shared" si="46"/>
        <v>1</v>
      </c>
      <c r="CN158" s="14">
        <f t="shared" si="46"/>
        <v>1</v>
      </c>
      <c r="CO158" s="14">
        <f t="shared" si="46"/>
        <v>1</v>
      </c>
      <c r="CP158" s="14">
        <f t="shared" si="46"/>
        <v>1</v>
      </c>
      <c r="CQ158" s="14">
        <f t="shared" si="46"/>
        <v>1</v>
      </c>
      <c r="CR158" s="14">
        <f t="shared" si="46"/>
        <v>1</v>
      </c>
      <c r="CS158" s="28"/>
      <c r="CT158" s="28"/>
      <c r="CV158" s="48">
        <v>0.004</v>
      </c>
      <c r="CW158" s="14">
        <f t="shared" si="47"/>
        <v>1</v>
      </c>
      <c r="CX158" s="14">
        <f t="shared" si="47"/>
        <v>1</v>
      </c>
      <c r="CY158" s="14">
        <f t="shared" si="47"/>
        <v>1</v>
      </c>
      <c r="CZ158" s="14">
        <f t="shared" si="47"/>
        <v>1</v>
      </c>
      <c r="DA158" s="14">
        <f t="shared" si="47"/>
        <v>1</v>
      </c>
      <c r="DB158" s="14">
        <f t="shared" si="47"/>
        <v>1</v>
      </c>
      <c r="DC158" s="14">
        <f t="shared" si="47"/>
        <v>1</v>
      </c>
      <c r="DD158" s="14">
        <f t="shared" si="47"/>
        <v>1</v>
      </c>
      <c r="DE158" s="14">
        <f t="shared" si="47"/>
        <v>1</v>
      </c>
      <c r="DF158" s="14">
        <f t="shared" si="47"/>
        <v>1</v>
      </c>
      <c r="DG158" s="14">
        <f t="shared" si="47"/>
        <v>1</v>
      </c>
      <c r="DH158" s="28"/>
      <c r="DJ158" s="48">
        <v>0.004</v>
      </c>
      <c r="DK158" s="14">
        <f t="shared" si="37"/>
        <v>1</v>
      </c>
      <c r="DL158" s="51">
        <f t="shared" si="37"/>
        <v>1</v>
      </c>
      <c r="DM158" s="52">
        <f t="shared" si="37"/>
        <v>0</v>
      </c>
      <c r="DN158" s="52">
        <f t="shared" si="37"/>
        <v>0</v>
      </c>
      <c r="DO158" s="52">
        <f t="shared" si="37"/>
        <v>0</v>
      </c>
      <c r="DP158" s="52">
        <f t="shared" si="37"/>
        <v>0</v>
      </c>
      <c r="DQ158" s="52">
        <f t="shared" si="37"/>
        <v>0</v>
      </c>
      <c r="DR158" s="52">
        <f t="shared" si="37"/>
        <v>0</v>
      </c>
      <c r="DS158" s="43">
        <f t="shared" si="37"/>
        <v>0</v>
      </c>
      <c r="DT158" s="43">
        <f t="shared" si="37"/>
        <v>0</v>
      </c>
      <c r="DU158" s="43">
        <f t="shared" si="37"/>
        <v>0</v>
      </c>
      <c r="DV158" s="28"/>
      <c r="DX158" s="48">
        <v>0.004</v>
      </c>
      <c r="DY158" s="14">
        <f t="shared" si="48"/>
        <v>1</v>
      </c>
      <c r="DZ158" s="14">
        <f t="shared" si="48"/>
        <v>1</v>
      </c>
      <c r="EA158" s="14">
        <f t="shared" si="48"/>
        <v>1</v>
      </c>
      <c r="EB158" s="14">
        <f t="shared" si="48"/>
        <v>1</v>
      </c>
      <c r="EC158" s="14">
        <f t="shared" si="48"/>
        <v>1</v>
      </c>
      <c r="ED158" s="14">
        <f t="shared" si="48"/>
        <v>1</v>
      </c>
      <c r="EE158" s="14">
        <f t="shared" si="48"/>
        <v>1</v>
      </c>
      <c r="EF158" s="14">
        <f t="shared" si="48"/>
        <v>1</v>
      </c>
      <c r="EG158" s="14">
        <f t="shared" si="48"/>
        <v>1</v>
      </c>
      <c r="EH158" s="14">
        <f t="shared" si="48"/>
        <v>1</v>
      </c>
      <c r="EI158" s="14">
        <f t="shared" si="48"/>
        <v>1</v>
      </c>
      <c r="EJ158" s="28"/>
      <c r="EL158" s="14">
        <v>0.004</v>
      </c>
      <c r="EM158" s="14">
        <f t="shared" si="49"/>
        <v>1</v>
      </c>
      <c r="EN158" s="51">
        <f t="shared" si="49"/>
        <v>0</v>
      </c>
      <c r="EO158" s="52">
        <f t="shared" si="49"/>
        <v>0</v>
      </c>
      <c r="EP158" s="52">
        <f t="shared" si="49"/>
        <v>0</v>
      </c>
      <c r="EQ158" s="52">
        <f t="shared" si="49"/>
        <v>0</v>
      </c>
      <c r="ER158" s="52">
        <f t="shared" si="49"/>
        <v>0</v>
      </c>
      <c r="ES158" s="52">
        <f t="shared" si="49"/>
        <v>0</v>
      </c>
      <c r="ET158" s="52">
        <f t="shared" si="49"/>
        <v>0</v>
      </c>
      <c r="EU158" s="43">
        <f t="shared" si="49"/>
        <v>1</v>
      </c>
      <c r="EV158" s="43">
        <f t="shared" si="49"/>
        <v>1</v>
      </c>
      <c r="EW158" s="43">
        <f t="shared" si="49"/>
        <v>1</v>
      </c>
      <c r="EZ158" s="48">
        <v>0.004</v>
      </c>
      <c r="FA158" s="14">
        <f t="shared" si="50"/>
        <v>1</v>
      </c>
      <c r="FB158" s="14">
        <f t="shared" si="50"/>
        <v>1</v>
      </c>
      <c r="FC158" s="14">
        <f t="shared" si="50"/>
        <v>1</v>
      </c>
      <c r="FD158" s="14">
        <f t="shared" si="50"/>
        <v>1</v>
      </c>
      <c r="FE158" s="14">
        <f t="shared" si="50"/>
        <v>1</v>
      </c>
      <c r="FF158" s="14">
        <f t="shared" si="50"/>
        <v>1</v>
      </c>
      <c r="FG158" s="14">
        <f t="shared" si="50"/>
        <v>1</v>
      </c>
      <c r="FH158" s="14">
        <f t="shared" si="50"/>
        <v>1</v>
      </c>
      <c r="FI158" s="14">
        <f t="shared" si="50"/>
        <v>1</v>
      </c>
      <c r="FJ158" s="14">
        <f t="shared" si="50"/>
        <v>1</v>
      </c>
      <c r="FK158" s="14">
        <f t="shared" si="50"/>
        <v>1</v>
      </c>
    </row>
    <row r="159" spans="1:167" ht="12.75">
      <c r="A159" s="47">
        <v>0.01</v>
      </c>
      <c r="B159" s="28">
        <f t="shared" si="29"/>
        <v>1</v>
      </c>
      <c r="C159" s="28">
        <f t="shared" si="29"/>
        <v>1</v>
      </c>
      <c r="D159" s="28">
        <f t="shared" si="29"/>
        <v>1</v>
      </c>
      <c r="E159" s="28">
        <f t="shared" si="29"/>
        <v>1</v>
      </c>
      <c r="F159" s="28">
        <f t="shared" si="29"/>
        <v>1</v>
      </c>
      <c r="G159" s="28">
        <f t="shared" si="29"/>
        <v>1</v>
      </c>
      <c r="H159" s="28">
        <f t="shared" si="29"/>
        <v>1</v>
      </c>
      <c r="I159" s="28">
        <f t="shared" si="29"/>
        <v>1</v>
      </c>
      <c r="J159" s="28">
        <f t="shared" si="29"/>
        <v>1</v>
      </c>
      <c r="K159" s="28">
        <f t="shared" si="29"/>
        <v>1</v>
      </c>
      <c r="L159" s="28">
        <f t="shared" si="29"/>
        <v>1</v>
      </c>
      <c r="M159" s="42"/>
      <c r="N159" s="28"/>
      <c r="P159" s="48">
        <v>0.01</v>
      </c>
      <c r="Q159" s="14">
        <f t="shared" si="41"/>
        <v>1</v>
      </c>
      <c r="R159" s="14">
        <f t="shared" si="41"/>
        <v>1</v>
      </c>
      <c r="S159" s="14">
        <f t="shared" si="41"/>
        <v>1</v>
      </c>
      <c r="T159" s="14">
        <f t="shared" si="41"/>
        <v>1</v>
      </c>
      <c r="U159" s="14">
        <f t="shared" si="41"/>
        <v>1</v>
      </c>
      <c r="V159" s="14">
        <f t="shared" si="41"/>
        <v>1</v>
      </c>
      <c r="W159" s="14">
        <f t="shared" si="41"/>
        <v>1</v>
      </c>
      <c r="X159" s="14">
        <f t="shared" si="41"/>
        <v>1</v>
      </c>
      <c r="Y159" s="14">
        <f t="shared" si="41"/>
        <v>1</v>
      </c>
      <c r="Z159" s="14">
        <f t="shared" si="41"/>
        <v>1</v>
      </c>
      <c r="AA159" s="14">
        <f t="shared" si="41"/>
        <v>1</v>
      </c>
      <c r="AB159" s="28"/>
      <c r="AC159" s="48">
        <v>0.01</v>
      </c>
      <c r="AD159" s="14">
        <f t="shared" si="42"/>
        <v>1</v>
      </c>
      <c r="AE159" s="14">
        <f t="shared" si="42"/>
        <v>1</v>
      </c>
      <c r="AF159" s="14">
        <f t="shared" si="42"/>
        <v>1</v>
      </c>
      <c r="AG159" s="14">
        <f t="shared" si="42"/>
        <v>1</v>
      </c>
      <c r="AH159" s="14">
        <f t="shared" si="42"/>
        <v>1</v>
      </c>
      <c r="AI159" s="14">
        <f t="shared" si="42"/>
        <v>1</v>
      </c>
      <c r="AJ159" s="14">
        <f t="shared" si="42"/>
        <v>1</v>
      </c>
      <c r="AK159" s="14">
        <f t="shared" si="42"/>
        <v>1</v>
      </c>
      <c r="AL159" s="14">
        <f t="shared" si="42"/>
        <v>1</v>
      </c>
      <c r="AM159" s="14">
        <f t="shared" si="42"/>
        <v>1</v>
      </c>
      <c r="AN159" s="14">
        <f t="shared" si="42"/>
        <v>1</v>
      </c>
      <c r="AO159" s="28"/>
      <c r="AQ159" s="48">
        <v>0.01</v>
      </c>
      <c r="AR159" s="14">
        <f t="shared" si="43"/>
        <v>1</v>
      </c>
      <c r="AS159" s="14">
        <f t="shared" si="43"/>
        <v>1</v>
      </c>
      <c r="AT159" s="14">
        <f t="shared" si="43"/>
        <v>1</v>
      </c>
      <c r="AU159" s="14">
        <f t="shared" si="43"/>
        <v>1</v>
      </c>
      <c r="AV159" s="14">
        <f t="shared" si="43"/>
        <v>1</v>
      </c>
      <c r="AW159" s="14">
        <f t="shared" si="43"/>
        <v>1</v>
      </c>
      <c r="AX159" s="14">
        <f t="shared" si="43"/>
        <v>1</v>
      </c>
      <c r="AY159" s="14">
        <f t="shared" si="43"/>
        <v>1</v>
      </c>
      <c r="AZ159" s="14">
        <f t="shared" si="43"/>
        <v>1</v>
      </c>
      <c r="BA159" s="14">
        <f t="shared" si="43"/>
        <v>1</v>
      </c>
      <c r="BB159" s="14">
        <f t="shared" si="43"/>
        <v>1</v>
      </c>
      <c r="BC159" s="28"/>
      <c r="BE159" s="48">
        <v>0.01</v>
      </c>
      <c r="BF159" s="14">
        <f t="shared" si="44"/>
        <v>1</v>
      </c>
      <c r="BG159" s="14">
        <f t="shared" si="44"/>
        <v>0</v>
      </c>
      <c r="BH159" s="14">
        <f t="shared" si="44"/>
        <v>0</v>
      </c>
      <c r="BI159" s="14">
        <f t="shared" si="44"/>
        <v>0</v>
      </c>
      <c r="BJ159" s="14">
        <f t="shared" si="44"/>
        <v>0</v>
      </c>
      <c r="BK159" s="14">
        <f t="shared" si="44"/>
        <v>0</v>
      </c>
      <c r="BL159" s="14">
        <f t="shared" si="44"/>
        <v>0</v>
      </c>
      <c r="BM159" s="14">
        <f t="shared" si="44"/>
        <v>1</v>
      </c>
      <c r="BN159" s="14">
        <f t="shared" si="44"/>
        <v>1</v>
      </c>
      <c r="BO159" s="14">
        <f t="shared" si="44"/>
        <v>1</v>
      </c>
      <c r="BP159" s="14">
        <f t="shared" si="44"/>
        <v>1</v>
      </c>
      <c r="BS159" s="48">
        <v>0.01</v>
      </c>
      <c r="BT159" s="14">
        <f t="shared" si="45"/>
        <v>1</v>
      </c>
      <c r="BU159" s="14">
        <f t="shared" si="45"/>
        <v>1</v>
      </c>
      <c r="BV159" s="14">
        <f t="shared" si="45"/>
        <v>1</v>
      </c>
      <c r="BW159" s="14">
        <f t="shared" si="45"/>
        <v>0</v>
      </c>
      <c r="BX159" s="14">
        <f t="shared" si="45"/>
        <v>0</v>
      </c>
      <c r="BY159" s="14">
        <f t="shared" si="45"/>
        <v>0</v>
      </c>
      <c r="BZ159" s="14">
        <f t="shared" si="45"/>
        <v>0</v>
      </c>
      <c r="CA159" s="14">
        <f t="shared" si="45"/>
        <v>0</v>
      </c>
      <c r="CB159" s="14">
        <f t="shared" si="45"/>
        <v>0</v>
      </c>
      <c r="CC159" s="14">
        <f t="shared" si="45"/>
        <v>0</v>
      </c>
      <c r="CD159" s="14">
        <f t="shared" si="45"/>
        <v>0</v>
      </c>
      <c r="CE159" s="28"/>
      <c r="CG159" s="48">
        <v>0.01</v>
      </c>
      <c r="CH159" s="14">
        <f t="shared" si="46"/>
        <v>1</v>
      </c>
      <c r="CI159" s="14">
        <f t="shared" si="46"/>
        <v>1</v>
      </c>
      <c r="CJ159" s="14">
        <f t="shared" si="46"/>
        <v>1</v>
      </c>
      <c r="CK159" s="14">
        <f t="shared" si="46"/>
        <v>1</v>
      </c>
      <c r="CL159" s="14">
        <f t="shared" si="46"/>
        <v>1</v>
      </c>
      <c r="CM159" s="14">
        <f t="shared" si="46"/>
        <v>1</v>
      </c>
      <c r="CN159" s="14">
        <f t="shared" si="46"/>
        <v>1</v>
      </c>
      <c r="CO159" s="14">
        <f t="shared" si="46"/>
        <v>1</v>
      </c>
      <c r="CP159" s="14">
        <f t="shared" si="46"/>
        <v>1</v>
      </c>
      <c r="CQ159" s="14">
        <f t="shared" si="46"/>
        <v>1</v>
      </c>
      <c r="CR159" s="14">
        <f t="shared" si="46"/>
        <v>1</v>
      </c>
      <c r="CV159" s="48">
        <v>0.01</v>
      </c>
      <c r="CW159" s="14">
        <f t="shared" si="47"/>
        <v>1</v>
      </c>
      <c r="CX159" s="14">
        <f t="shared" si="47"/>
        <v>1</v>
      </c>
      <c r="CY159" s="14">
        <f t="shared" si="47"/>
        <v>1</v>
      </c>
      <c r="CZ159" s="14">
        <f t="shared" si="47"/>
        <v>1</v>
      </c>
      <c r="DA159" s="14">
        <f t="shared" si="47"/>
        <v>1</v>
      </c>
      <c r="DB159" s="14">
        <f t="shared" si="47"/>
        <v>1</v>
      </c>
      <c r="DC159" s="14">
        <f t="shared" si="47"/>
        <v>1</v>
      </c>
      <c r="DD159" s="14">
        <f t="shared" si="47"/>
        <v>1</v>
      </c>
      <c r="DE159" s="14">
        <f t="shared" si="47"/>
        <v>1</v>
      </c>
      <c r="DF159" s="14">
        <f t="shared" si="47"/>
        <v>1</v>
      </c>
      <c r="DG159" s="14">
        <f t="shared" si="47"/>
        <v>1</v>
      </c>
      <c r="DJ159" s="48">
        <v>0.01</v>
      </c>
      <c r="DK159" s="14">
        <f t="shared" si="37"/>
        <v>1</v>
      </c>
      <c r="DL159" s="51">
        <f t="shared" si="37"/>
        <v>1</v>
      </c>
      <c r="DM159" s="52">
        <f t="shared" si="37"/>
        <v>0</v>
      </c>
      <c r="DN159" s="52">
        <f t="shared" si="37"/>
        <v>0</v>
      </c>
      <c r="DO159" s="52">
        <f t="shared" si="37"/>
        <v>0</v>
      </c>
      <c r="DP159" s="52">
        <f t="shared" si="37"/>
        <v>0</v>
      </c>
      <c r="DQ159" s="52">
        <f t="shared" si="37"/>
        <v>0</v>
      </c>
      <c r="DR159" s="43">
        <f t="shared" si="37"/>
        <v>0</v>
      </c>
      <c r="DS159" s="43">
        <f t="shared" si="37"/>
        <v>0</v>
      </c>
      <c r="DT159" s="43">
        <f t="shared" si="37"/>
        <v>0</v>
      </c>
      <c r="DU159" s="43">
        <f t="shared" si="37"/>
        <v>0</v>
      </c>
      <c r="DX159" s="48">
        <v>0.01</v>
      </c>
      <c r="DY159" s="14">
        <f t="shared" si="48"/>
        <v>1</v>
      </c>
      <c r="DZ159" s="14">
        <f t="shared" si="48"/>
        <v>1</v>
      </c>
      <c r="EA159" s="14">
        <f t="shared" si="48"/>
        <v>1</v>
      </c>
      <c r="EB159" s="14">
        <f t="shared" si="48"/>
        <v>1</v>
      </c>
      <c r="EC159" s="14">
        <f t="shared" si="48"/>
        <v>1</v>
      </c>
      <c r="ED159" s="14">
        <f t="shared" si="48"/>
        <v>1</v>
      </c>
      <c r="EE159" s="14">
        <f t="shared" si="48"/>
        <v>1</v>
      </c>
      <c r="EF159" s="14">
        <f t="shared" si="48"/>
        <v>1</v>
      </c>
      <c r="EG159" s="14">
        <f t="shared" si="48"/>
        <v>1</v>
      </c>
      <c r="EH159" s="14">
        <f t="shared" si="48"/>
        <v>1</v>
      </c>
      <c r="EI159" s="14">
        <f t="shared" si="48"/>
        <v>1</v>
      </c>
      <c r="EL159" s="14">
        <v>0.01</v>
      </c>
      <c r="EM159" s="14">
        <f t="shared" si="49"/>
        <v>1</v>
      </c>
      <c r="EN159" s="51">
        <f t="shared" si="49"/>
        <v>0</v>
      </c>
      <c r="EO159" s="52">
        <f t="shared" si="49"/>
        <v>0</v>
      </c>
      <c r="EP159" s="52">
        <f t="shared" si="49"/>
        <v>0</v>
      </c>
      <c r="EQ159" s="52">
        <f t="shared" si="49"/>
        <v>0</v>
      </c>
      <c r="ER159" s="52">
        <f t="shared" si="49"/>
        <v>0</v>
      </c>
      <c r="ES159" s="52">
        <f t="shared" si="49"/>
        <v>0</v>
      </c>
      <c r="ET159" s="43">
        <f t="shared" si="49"/>
        <v>1</v>
      </c>
      <c r="EU159" s="43">
        <f t="shared" si="49"/>
        <v>1</v>
      </c>
      <c r="EV159" s="43">
        <f t="shared" si="49"/>
        <v>1</v>
      </c>
      <c r="EW159" s="43">
        <f t="shared" si="49"/>
        <v>1</v>
      </c>
      <c r="EX159" s="28"/>
      <c r="EZ159" s="48">
        <v>0.01</v>
      </c>
      <c r="FA159" s="14">
        <f t="shared" si="50"/>
        <v>1</v>
      </c>
      <c r="FB159" s="14">
        <f t="shared" si="50"/>
        <v>1</v>
      </c>
      <c r="FC159" s="14">
        <f t="shared" si="50"/>
        <v>1</v>
      </c>
      <c r="FD159" s="14">
        <f t="shared" si="50"/>
        <v>1</v>
      </c>
      <c r="FE159" s="14">
        <f t="shared" si="50"/>
        <v>1</v>
      </c>
      <c r="FF159" s="14">
        <f t="shared" si="50"/>
        <v>1</v>
      </c>
      <c r="FG159" s="14">
        <f t="shared" si="50"/>
        <v>1</v>
      </c>
      <c r="FH159" s="14">
        <f t="shared" si="50"/>
        <v>1</v>
      </c>
      <c r="FI159" s="14">
        <f t="shared" si="50"/>
        <v>1</v>
      </c>
      <c r="FJ159" s="14">
        <f t="shared" si="50"/>
        <v>1</v>
      </c>
      <c r="FK159" s="14">
        <f t="shared" si="50"/>
        <v>1</v>
      </c>
    </row>
    <row r="160" spans="1:167" ht="12.75">
      <c r="A160" s="47">
        <v>0.02</v>
      </c>
      <c r="B160" s="28">
        <f t="shared" si="29"/>
        <v>1</v>
      </c>
      <c r="C160" s="28">
        <f t="shared" si="29"/>
        <v>1</v>
      </c>
      <c r="D160" s="28">
        <f t="shared" si="29"/>
        <v>1</v>
      </c>
      <c r="E160" s="28">
        <f t="shared" si="29"/>
        <v>1</v>
      </c>
      <c r="F160" s="28">
        <f t="shared" si="29"/>
        <v>1</v>
      </c>
      <c r="G160" s="28">
        <f t="shared" si="29"/>
        <v>1</v>
      </c>
      <c r="H160" s="28">
        <f t="shared" si="29"/>
        <v>1</v>
      </c>
      <c r="I160" s="28">
        <f t="shared" si="29"/>
        <v>1</v>
      </c>
      <c r="J160" s="28">
        <f t="shared" si="29"/>
        <v>1</v>
      </c>
      <c r="K160" s="28">
        <f t="shared" si="29"/>
        <v>1</v>
      </c>
      <c r="L160" s="28">
        <f t="shared" si="29"/>
        <v>1</v>
      </c>
      <c r="M160" s="42"/>
      <c r="N160" s="28"/>
      <c r="P160" s="48">
        <v>0.02</v>
      </c>
      <c r="Q160" s="14">
        <f t="shared" si="41"/>
        <v>1</v>
      </c>
      <c r="R160" s="14">
        <f t="shared" si="41"/>
        <v>1</v>
      </c>
      <c r="S160" s="14">
        <f t="shared" si="41"/>
        <v>1</v>
      </c>
      <c r="T160" s="14">
        <f t="shared" si="41"/>
        <v>1</v>
      </c>
      <c r="U160" s="14">
        <f t="shared" si="41"/>
        <v>1</v>
      </c>
      <c r="V160" s="14">
        <f t="shared" si="41"/>
        <v>1</v>
      </c>
      <c r="W160" s="14">
        <f t="shared" si="41"/>
        <v>1</v>
      </c>
      <c r="X160" s="14">
        <f t="shared" si="41"/>
        <v>1</v>
      </c>
      <c r="Y160" s="14">
        <f t="shared" si="41"/>
        <v>1</v>
      </c>
      <c r="Z160" s="14">
        <f t="shared" si="41"/>
        <v>1</v>
      </c>
      <c r="AA160" s="14">
        <f t="shared" si="41"/>
        <v>1</v>
      </c>
      <c r="AB160" s="28"/>
      <c r="AC160" s="48">
        <v>0.02</v>
      </c>
      <c r="AD160" s="14">
        <f t="shared" si="42"/>
        <v>1</v>
      </c>
      <c r="AE160" s="14">
        <f t="shared" si="42"/>
        <v>1</v>
      </c>
      <c r="AF160" s="14">
        <f t="shared" si="42"/>
        <v>1</v>
      </c>
      <c r="AG160" s="14">
        <f t="shared" si="42"/>
        <v>1</v>
      </c>
      <c r="AH160" s="14">
        <f t="shared" si="42"/>
        <v>1</v>
      </c>
      <c r="AI160" s="14">
        <f t="shared" si="42"/>
        <v>1</v>
      </c>
      <c r="AJ160" s="14">
        <f t="shared" si="42"/>
        <v>1</v>
      </c>
      <c r="AK160" s="14">
        <f t="shared" si="42"/>
        <v>1</v>
      </c>
      <c r="AL160" s="14">
        <f t="shared" si="42"/>
        <v>1</v>
      </c>
      <c r="AM160" s="14">
        <f t="shared" si="42"/>
        <v>1</v>
      </c>
      <c r="AN160" s="14">
        <f t="shared" si="42"/>
        <v>1</v>
      </c>
      <c r="AO160" s="28"/>
      <c r="AQ160" s="48">
        <v>0.02</v>
      </c>
      <c r="AR160" s="14">
        <f t="shared" si="43"/>
        <v>1</v>
      </c>
      <c r="AS160" s="14">
        <f t="shared" si="43"/>
        <v>1</v>
      </c>
      <c r="AT160" s="14">
        <f t="shared" si="43"/>
        <v>1</v>
      </c>
      <c r="AU160" s="14">
        <f t="shared" si="43"/>
        <v>1</v>
      </c>
      <c r="AV160" s="14">
        <f t="shared" si="43"/>
        <v>1</v>
      </c>
      <c r="AW160" s="14">
        <f t="shared" si="43"/>
        <v>1</v>
      </c>
      <c r="AX160" s="14">
        <f t="shared" si="43"/>
        <v>1</v>
      </c>
      <c r="AY160" s="14">
        <f t="shared" si="43"/>
        <v>1</v>
      </c>
      <c r="AZ160" s="14">
        <f t="shared" si="43"/>
        <v>1</v>
      </c>
      <c r="BA160" s="14">
        <f t="shared" si="43"/>
        <v>1</v>
      </c>
      <c r="BB160" s="14">
        <f t="shared" si="43"/>
        <v>1</v>
      </c>
      <c r="BC160" s="28"/>
      <c r="BE160" s="48">
        <v>0.02</v>
      </c>
      <c r="BF160" s="14">
        <f t="shared" si="44"/>
        <v>1</v>
      </c>
      <c r="BG160" s="14">
        <f t="shared" si="44"/>
        <v>0</v>
      </c>
      <c r="BH160" s="14">
        <f t="shared" si="44"/>
        <v>0</v>
      </c>
      <c r="BI160" s="14">
        <f t="shared" si="44"/>
        <v>0</v>
      </c>
      <c r="BJ160" s="14">
        <f t="shared" si="44"/>
        <v>0</v>
      </c>
      <c r="BK160" s="14">
        <f t="shared" si="44"/>
        <v>0</v>
      </c>
      <c r="BL160" s="14">
        <f t="shared" si="44"/>
        <v>0</v>
      </c>
      <c r="BM160" s="14">
        <f t="shared" si="44"/>
        <v>1</v>
      </c>
      <c r="BN160" s="14">
        <f t="shared" si="44"/>
        <v>1</v>
      </c>
      <c r="BO160" s="14">
        <f t="shared" si="44"/>
        <v>1</v>
      </c>
      <c r="BP160" s="14">
        <f t="shared" si="44"/>
        <v>1</v>
      </c>
      <c r="BQ160" s="28"/>
      <c r="BS160" s="48">
        <v>0.02</v>
      </c>
      <c r="BT160" s="14">
        <f t="shared" si="45"/>
        <v>1</v>
      </c>
      <c r="BU160" s="14">
        <f t="shared" si="45"/>
        <v>1</v>
      </c>
      <c r="BV160" s="14">
        <f t="shared" si="45"/>
        <v>1</v>
      </c>
      <c r="BW160" s="14">
        <f t="shared" si="45"/>
        <v>1</v>
      </c>
      <c r="BX160" s="14">
        <f t="shared" si="45"/>
        <v>0</v>
      </c>
      <c r="BY160" s="14">
        <f t="shared" si="45"/>
        <v>0</v>
      </c>
      <c r="BZ160" s="14">
        <f t="shared" si="45"/>
        <v>0</v>
      </c>
      <c r="CA160" s="14">
        <f t="shared" si="45"/>
        <v>0</v>
      </c>
      <c r="CB160" s="14">
        <f t="shared" si="45"/>
        <v>0</v>
      </c>
      <c r="CC160" s="14">
        <f t="shared" si="45"/>
        <v>0</v>
      </c>
      <c r="CD160" s="14">
        <f t="shared" si="45"/>
        <v>0</v>
      </c>
      <c r="CE160" s="28"/>
      <c r="CG160" s="48">
        <v>0.02</v>
      </c>
      <c r="CH160" s="14">
        <f t="shared" si="46"/>
        <v>1</v>
      </c>
      <c r="CI160" s="14">
        <f t="shared" si="46"/>
        <v>1</v>
      </c>
      <c r="CJ160" s="14">
        <f t="shared" si="46"/>
        <v>1</v>
      </c>
      <c r="CK160" s="14">
        <f t="shared" si="46"/>
        <v>1</v>
      </c>
      <c r="CL160" s="14">
        <f t="shared" si="46"/>
        <v>1</v>
      </c>
      <c r="CM160" s="14">
        <f t="shared" si="46"/>
        <v>1</v>
      </c>
      <c r="CN160" s="14">
        <f t="shared" si="46"/>
        <v>1</v>
      </c>
      <c r="CO160" s="14">
        <f t="shared" si="46"/>
        <v>1</v>
      </c>
      <c r="CP160" s="14">
        <f t="shared" si="46"/>
        <v>1</v>
      </c>
      <c r="CQ160" s="14">
        <f t="shared" si="46"/>
        <v>1</v>
      </c>
      <c r="CR160" s="14">
        <f t="shared" si="46"/>
        <v>1</v>
      </c>
      <c r="CS160" s="28"/>
      <c r="CT160" s="28"/>
      <c r="CV160" s="48">
        <v>0.02</v>
      </c>
      <c r="CW160" s="14">
        <f t="shared" si="47"/>
        <v>1</v>
      </c>
      <c r="CX160" s="14">
        <f t="shared" si="47"/>
        <v>1</v>
      </c>
      <c r="CY160" s="14">
        <f t="shared" si="47"/>
        <v>1</v>
      </c>
      <c r="CZ160" s="14">
        <f t="shared" si="47"/>
        <v>1</v>
      </c>
      <c r="DA160" s="14">
        <f t="shared" si="47"/>
        <v>1</v>
      </c>
      <c r="DB160" s="14">
        <f t="shared" si="47"/>
        <v>1</v>
      </c>
      <c r="DC160" s="14">
        <f t="shared" si="47"/>
        <v>1</v>
      </c>
      <c r="DD160" s="14">
        <f t="shared" si="47"/>
        <v>1</v>
      </c>
      <c r="DE160" s="14">
        <f t="shared" si="47"/>
        <v>1</v>
      </c>
      <c r="DF160" s="14">
        <f t="shared" si="47"/>
        <v>1</v>
      </c>
      <c r="DG160" s="14">
        <f t="shared" si="47"/>
        <v>1</v>
      </c>
      <c r="DH160" s="28"/>
      <c r="DJ160" s="48">
        <v>0.02</v>
      </c>
      <c r="DK160" s="14">
        <f t="shared" si="37"/>
        <v>1</v>
      </c>
      <c r="DL160" s="51">
        <f t="shared" si="37"/>
        <v>1</v>
      </c>
      <c r="DM160" s="52">
        <f t="shared" si="37"/>
        <v>0</v>
      </c>
      <c r="DN160" s="52">
        <f t="shared" si="37"/>
        <v>0</v>
      </c>
      <c r="DO160" s="52">
        <f t="shared" si="37"/>
        <v>0</v>
      </c>
      <c r="DP160" s="52">
        <f t="shared" si="37"/>
        <v>0</v>
      </c>
      <c r="DQ160" s="52">
        <f t="shared" si="37"/>
        <v>0</v>
      </c>
      <c r="DR160" s="43">
        <f t="shared" si="37"/>
        <v>0</v>
      </c>
      <c r="DS160" s="43">
        <f t="shared" si="37"/>
        <v>0</v>
      </c>
      <c r="DT160" s="43">
        <f t="shared" si="37"/>
        <v>0</v>
      </c>
      <c r="DU160" s="43">
        <f t="shared" si="37"/>
        <v>0</v>
      </c>
      <c r="DV160" s="28"/>
      <c r="DX160" s="48">
        <v>0.02</v>
      </c>
      <c r="DY160" s="14">
        <f t="shared" si="48"/>
        <v>1</v>
      </c>
      <c r="DZ160" s="14">
        <f t="shared" si="48"/>
        <v>1</v>
      </c>
      <c r="EA160" s="14">
        <f t="shared" si="48"/>
        <v>1</v>
      </c>
      <c r="EB160" s="14">
        <f t="shared" si="48"/>
        <v>1</v>
      </c>
      <c r="EC160" s="14">
        <f t="shared" si="48"/>
        <v>1</v>
      </c>
      <c r="ED160" s="14">
        <f t="shared" si="48"/>
        <v>1</v>
      </c>
      <c r="EE160" s="14">
        <f t="shared" si="48"/>
        <v>1</v>
      </c>
      <c r="EF160" s="14">
        <f t="shared" si="48"/>
        <v>1</v>
      </c>
      <c r="EG160" s="14">
        <f t="shared" si="48"/>
        <v>1</v>
      </c>
      <c r="EH160" s="14">
        <f t="shared" si="48"/>
        <v>1</v>
      </c>
      <c r="EI160" s="14">
        <f t="shared" si="48"/>
        <v>1</v>
      </c>
      <c r="EJ160" s="28"/>
      <c r="EL160" s="14">
        <v>0.02</v>
      </c>
      <c r="EM160" s="14">
        <f t="shared" si="49"/>
        <v>1</v>
      </c>
      <c r="EN160" s="51">
        <f t="shared" si="49"/>
        <v>0</v>
      </c>
      <c r="EO160" s="52">
        <f t="shared" si="49"/>
        <v>0</v>
      </c>
      <c r="EP160" s="52">
        <f t="shared" si="49"/>
        <v>0</v>
      </c>
      <c r="EQ160" s="52">
        <f t="shared" si="49"/>
        <v>0</v>
      </c>
      <c r="ER160" s="52">
        <f t="shared" si="49"/>
        <v>0</v>
      </c>
      <c r="ES160" s="52">
        <f t="shared" si="49"/>
        <v>0</v>
      </c>
      <c r="ET160" s="43">
        <f t="shared" si="49"/>
        <v>1</v>
      </c>
      <c r="EU160" s="43">
        <f t="shared" si="49"/>
        <v>1</v>
      </c>
      <c r="EV160" s="43">
        <f t="shared" si="49"/>
        <v>1</v>
      </c>
      <c r="EW160" s="43">
        <f t="shared" si="49"/>
        <v>1</v>
      </c>
      <c r="EZ160" s="48">
        <v>0.02</v>
      </c>
      <c r="FA160" s="14">
        <f t="shared" si="50"/>
        <v>1</v>
      </c>
      <c r="FB160" s="14">
        <f t="shared" si="50"/>
        <v>1</v>
      </c>
      <c r="FC160" s="14">
        <f t="shared" si="50"/>
        <v>1</v>
      </c>
      <c r="FD160" s="14">
        <f t="shared" si="50"/>
        <v>1</v>
      </c>
      <c r="FE160" s="14">
        <f t="shared" si="50"/>
        <v>1</v>
      </c>
      <c r="FF160" s="14">
        <f t="shared" si="50"/>
        <v>1</v>
      </c>
      <c r="FG160" s="14">
        <f t="shared" si="50"/>
        <v>1</v>
      </c>
      <c r="FH160" s="14">
        <f t="shared" si="50"/>
        <v>1</v>
      </c>
      <c r="FI160" s="14">
        <f t="shared" si="50"/>
        <v>1</v>
      </c>
      <c r="FJ160" s="14">
        <f t="shared" si="50"/>
        <v>1</v>
      </c>
      <c r="FK160" s="14">
        <f t="shared" si="50"/>
        <v>1</v>
      </c>
    </row>
    <row r="161" spans="1:167" ht="12.75">
      <c r="A161" s="47">
        <v>0.05</v>
      </c>
      <c r="B161" s="28">
        <f t="shared" si="29"/>
        <v>1</v>
      </c>
      <c r="C161" s="28">
        <f t="shared" si="29"/>
        <v>1</v>
      </c>
      <c r="D161" s="28">
        <f t="shared" si="29"/>
        <v>1</v>
      </c>
      <c r="E161" s="28">
        <f t="shared" si="29"/>
        <v>1</v>
      </c>
      <c r="F161" s="28">
        <f t="shared" si="29"/>
        <v>1</v>
      </c>
      <c r="G161" s="28">
        <f t="shared" si="29"/>
        <v>1</v>
      </c>
      <c r="H161" s="28">
        <f t="shared" si="29"/>
        <v>1</v>
      </c>
      <c r="I161" s="28">
        <f t="shared" si="29"/>
        <v>1</v>
      </c>
      <c r="J161" s="28">
        <f t="shared" si="29"/>
        <v>1</v>
      </c>
      <c r="K161" s="28">
        <f t="shared" si="29"/>
        <v>1</v>
      </c>
      <c r="L161" s="28">
        <f t="shared" si="29"/>
        <v>1</v>
      </c>
      <c r="M161" s="42"/>
      <c r="N161" s="28"/>
      <c r="P161" s="48">
        <v>0.05</v>
      </c>
      <c r="Q161" s="14">
        <f t="shared" si="41"/>
        <v>1</v>
      </c>
      <c r="R161" s="14">
        <f t="shared" si="41"/>
        <v>1</v>
      </c>
      <c r="S161" s="14">
        <f t="shared" si="41"/>
        <v>1</v>
      </c>
      <c r="T161" s="14">
        <f t="shared" si="41"/>
        <v>1</v>
      </c>
      <c r="U161" s="14">
        <f t="shared" si="41"/>
        <v>1</v>
      </c>
      <c r="V161" s="14">
        <f t="shared" si="41"/>
        <v>1</v>
      </c>
      <c r="W161" s="14">
        <f t="shared" si="41"/>
        <v>1</v>
      </c>
      <c r="X161" s="14">
        <f t="shared" si="41"/>
        <v>1</v>
      </c>
      <c r="Y161" s="14">
        <f t="shared" si="41"/>
        <v>1</v>
      </c>
      <c r="Z161" s="14">
        <f t="shared" si="41"/>
        <v>1</v>
      </c>
      <c r="AA161" s="14">
        <f t="shared" si="41"/>
        <v>1</v>
      </c>
      <c r="AB161" s="28"/>
      <c r="AC161" s="48">
        <v>0.05</v>
      </c>
      <c r="AD161" s="14">
        <f t="shared" si="42"/>
        <v>1</v>
      </c>
      <c r="AE161" s="14">
        <f t="shared" si="42"/>
        <v>1</v>
      </c>
      <c r="AF161" s="14">
        <f t="shared" si="42"/>
        <v>1</v>
      </c>
      <c r="AG161" s="14">
        <f t="shared" si="42"/>
        <v>1</v>
      </c>
      <c r="AH161" s="14">
        <f t="shared" si="42"/>
        <v>1</v>
      </c>
      <c r="AI161" s="14">
        <f t="shared" si="42"/>
        <v>1</v>
      </c>
      <c r="AJ161" s="14">
        <f t="shared" si="42"/>
        <v>1</v>
      </c>
      <c r="AK161" s="14">
        <f t="shared" si="42"/>
        <v>1</v>
      </c>
      <c r="AL161" s="14">
        <f t="shared" si="42"/>
        <v>1</v>
      </c>
      <c r="AM161" s="14">
        <f t="shared" si="42"/>
        <v>1</v>
      </c>
      <c r="AN161" s="14">
        <f t="shared" si="42"/>
        <v>1</v>
      </c>
      <c r="AO161" s="28"/>
      <c r="AQ161" s="48">
        <v>0.05</v>
      </c>
      <c r="AR161" s="14">
        <f t="shared" si="43"/>
        <v>1</v>
      </c>
      <c r="AS161" s="14">
        <f t="shared" si="43"/>
        <v>1</v>
      </c>
      <c r="AT161" s="14">
        <f t="shared" si="43"/>
        <v>1</v>
      </c>
      <c r="AU161" s="14">
        <f t="shared" si="43"/>
        <v>1</v>
      </c>
      <c r="AV161" s="14">
        <f t="shared" si="43"/>
        <v>1</v>
      </c>
      <c r="AW161" s="14">
        <f t="shared" si="43"/>
        <v>1</v>
      </c>
      <c r="AX161" s="14">
        <f t="shared" si="43"/>
        <v>1</v>
      </c>
      <c r="AY161" s="14">
        <f t="shared" si="43"/>
        <v>1</v>
      </c>
      <c r="AZ161" s="14">
        <f t="shared" si="43"/>
        <v>1</v>
      </c>
      <c r="BA161" s="14">
        <f t="shared" si="43"/>
        <v>1</v>
      </c>
      <c r="BB161" s="14">
        <f t="shared" si="43"/>
        <v>1</v>
      </c>
      <c r="BC161" s="28"/>
      <c r="BE161" s="48">
        <v>0.05</v>
      </c>
      <c r="BF161" s="14">
        <f t="shared" si="44"/>
        <v>1</v>
      </c>
      <c r="BG161" s="14">
        <f t="shared" si="44"/>
        <v>1</v>
      </c>
      <c r="BH161" s="14">
        <f t="shared" si="44"/>
        <v>0</v>
      </c>
      <c r="BI161" s="14">
        <f t="shared" si="44"/>
        <v>0</v>
      </c>
      <c r="BJ161" s="14">
        <f t="shared" si="44"/>
        <v>0</v>
      </c>
      <c r="BK161" s="14">
        <f t="shared" si="44"/>
        <v>0</v>
      </c>
      <c r="BL161" s="14">
        <f t="shared" si="44"/>
        <v>0</v>
      </c>
      <c r="BM161" s="14">
        <f t="shared" si="44"/>
        <v>1</v>
      </c>
      <c r="BN161" s="14">
        <f t="shared" si="44"/>
        <v>1</v>
      </c>
      <c r="BO161" s="14">
        <f t="shared" si="44"/>
        <v>1</v>
      </c>
      <c r="BP161" s="14">
        <f t="shared" si="44"/>
        <v>1</v>
      </c>
      <c r="BS161" s="48">
        <v>0.05</v>
      </c>
      <c r="BT161" s="14">
        <f t="shared" si="45"/>
        <v>1</v>
      </c>
      <c r="BU161" s="14">
        <f t="shared" si="45"/>
        <v>1</v>
      </c>
      <c r="BV161" s="14">
        <f t="shared" si="45"/>
        <v>1</v>
      </c>
      <c r="BW161" s="14">
        <f t="shared" si="45"/>
        <v>1</v>
      </c>
      <c r="BX161" s="14">
        <f t="shared" si="45"/>
        <v>1</v>
      </c>
      <c r="BY161" s="14">
        <f t="shared" si="45"/>
        <v>0</v>
      </c>
      <c r="BZ161" s="14">
        <f t="shared" si="45"/>
        <v>0</v>
      </c>
      <c r="CA161" s="14">
        <f t="shared" si="45"/>
        <v>0</v>
      </c>
      <c r="CB161" s="14">
        <f t="shared" si="45"/>
        <v>0</v>
      </c>
      <c r="CC161" s="14">
        <f t="shared" si="45"/>
        <v>0</v>
      </c>
      <c r="CD161" s="14">
        <f t="shared" si="45"/>
        <v>0</v>
      </c>
      <c r="CE161" s="28"/>
      <c r="CG161" s="48">
        <v>0.05</v>
      </c>
      <c r="CH161" s="14">
        <f t="shared" si="46"/>
        <v>1</v>
      </c>
      <c r="CI161" s="14">
        <f t="shared" si="46"/>
        <v>1</v>
      </c>
      <c r="CJ161" s="14">
        <f t="shared" si="46"/>
        <v>1</v>
      </c>
      <c r="CK161" s="14">
        <f t="shared" si="46"/>
        <v>1</v>
      </c>
      <c r="CL161" s="14">
        <f t="shared" si="46"/>
        <v>1</v>
      </c>
      <c r="CM161" s="14">
        <f t="shared" si="46"/>
        <v>1</v>
      </c>
      <c r="CN161" s="14">
        <f t="shared" si="46"/>
        <v>1</v>
      </c>
      <c r="CO161" s="14">
        <f t="shared" si="46"/>
        <v>1</v>
      </c>
      <c r="CP161" s="14">
        <f t="shared" si="46"/>
        <v>1</v>
      </c>
      <c r="CQ161" s="14">
        <f t="shared" si="46"/>
        <v>1</v>
      </c>
      <c r="CR161" s="14">
        <f t="shared" si="46"/>
        <v>1</v>
      </c>
      <c r="CV161" s="48">
        <v>0.05</v>
      </c>
      <c r="CW161" s="14">
        <f t="shared" si="47"/>
        <v>1</v>
      </c>
      <c r="CX161" s="14">
        <f t="shared" si="47"/>
        <v>1</v>
      </c>
      <c r="CY161" s="14">
        <f t="shared" si="47"/>
        <v>1</v>
      </c>
      <c r="CZ161" s="14">
        <f t="shared" si="47"/>
        <v>1</v>
      </c>
      <c r="DA161" s="14">
        <f t="shared" si="47"/>
        <v>1</v>
      </c>
      <c r="DB161" s="14">
        <f t="shared" si="47"/>
        <v>1</v>
      </c>
      <c r="DC161" s="14">
        <f t="shared" si="47"/>
        <v>1</v>
      </c>
      <c r="DD161" s="14">
        <f t="shared" si="47"/>
        <v>1</v>
      </c>
      <c r="DE161" s="14">
        <f t="shared" si="47"/>
        <v>1</v>
      </c>
      <c r="DF161" s="14">
        <f t="shared" si="47"/>
        <v>1</v>
      </c>
      <c r="DG161" s="14">
        <f t="shared" si="47"/>
        <v>1</v>
      </c>
      <c r="DJ161" s="48">
        <v>0.05</v>
      </c>
      <c r="DK161" s="14">
        <f t="shared" si="37"/>
        <v>1</v>
      </c>
      <c r="DL161" s="51">
        <f t="shared" si="37"/>
        <v>1</v>
      </c>
      <c r="DM161" s="51">
        <f t="shared" si="37"/>
        <v>1</v>
      </c>
      <c r="DN161" s="52">
        <f t="shared" si="37"/>
        <v>0</v>
      </c>
      <c r="DO161" s="52">
        <f t="shared" si="37"/>
        <v>0</v>
      </c>
      <c r="DP161" s="52">
        <f t="shared" si="37"/>
        <v>0</v>
      </c>
      <c r="DQ161" s="52">
        <f t="shared" si="37"/>
        <v>0</v>
      </c>
      <c r="DR161" s="43">
        <f t="shared" si="37"/>
        <v>0</v>
      </c>
      <c r="DS161" s="43">
        <f t="shared" si="37"/>
        <v>0</v>
      </c>
      <c r="DT161" s="43">
        <f t="shared" si="37"/>
        <v>0</v>
      </c>
      <c r="DU161" s="43">
        <f t="shared" si="37"/>
        <v>0</v>
      </c>
      <c r="DX161" s="48">
        <v>0.05</v>
      </c>
      <c r="DY161" s="14">
        <f t="shared" si="48"/>
        <v>1</v>
      </c>
      <c r="DZ161" s="14">
        <f t="shared" si="48"/>
        <v>1</v>
      </c>
      <c r="EA161" s="14">
        <f t="shared" si="48"/>
        <v>1</v>
      </c>
      <c r="EB161" s="14">
        <f t="shared" si="48"/>
        <v>1</v>
      </c>
      <c r="EC161" s="14">
        <f t="shared" si="48"/>
        <v>1</v>
      </c>
      <c r="ED161" s="14">
        <f t="shared" si="48"/>
        <v>1</v>
      </c>
      <c r="EE161" s="14">
        <f t="shared" si="48"/>
        <v>1</v>
      </c>
      <c r="EF161" s="14">
        <f t="shared" si="48"/>
        <v>1</v>
      </c>
      <c r="EG161" s="14">
        <f t="shared" si="48"/>
        <v>1</v>
      </c>
      <c r="EH161" s="14">
        <f t="shared" si="48"/>
        <v>1</v>
      </c>
      <c r="EI161" s="14">
        <f t="shared" si="48"/>
        <v>1</v>
      </c>
      <c r="EL161" s="14">
        <v>0.05</v>
      </c>
      <c r="EM161" s="14">
        <f t="shared" si="49"/>
        <v>1</v>
      </c>
      <c r="EN161" s="51">
        <f t="shared" si="49"/>
        <v>0</v>
      </c>
      <c r="EO161" s="51">
        <f t="shared" si="49"/>
        <v>0</v>
      </c>
      <c r="EP161" s="52">
        <f t="shared" si="49"/>
        <v>0</v>
      </c>
      <c r="EQ161" s="52">
        <f t="shared" si="49"/>
        <v>0</v>
      </c>
      <c r="ER161" s="52">
        <f t="shared" si="49"/>
        <v>0</v>
      </c>
      <c r="ES161" s="52">
        <f t="shared" si="49"/>
        <v>0</v>
      </c>
      <c r="ET161" s="43">
        <f t="shared" si="49"/>
        <v>1</v>
      </c>
      <c r="EU161" s="43">
        <f t="shared" si="49"/>
        <v>1</v>
      </c>
      <c r="EV161" s="43">
        <f t="shared" si="49"/>
        <v>1</v>
      </c>
      <c r="EW161" s="43">
        <f t="shared" si="49"/>
        <v>1</v>
      </c>
      <c r="EX161" s="28"/>
      <c r="EZ161" s="48">
        <v>0.05</v>
      </c>
      <c r="FA161" s="14">
        <f t="shared" si="50"/>
        <v>1</v>
      </c>
      <c r="FB161" s="14">
        <f t="shared" si="50"/>
        <v>1</v>
      </c>
      <c r="FC161" s="14">
        <f t="shared" si="50"/>
        <v>1</v>
      </c>
      <c r="FD161" s="14">
        <f t="shared" si="50"/>
        <v>1</v>
      </c>
      <c r="FE161" s="14">
        <f t="shared" si="50"/>
        <v>1</v>
      </c>
      <c r="FF161" s="14">
        <f t="shared" si="50"/>
        <v>1</v>
      </c>
      <c r="FG161" s="14">
        <f t="shared" si="50"/>
        <v>1</v>
      </c>
      <c r="FH161" s="14">
        <f t="shared" si="50"/>
        <v>1</v>
      </c>
      <c r="FI161" s="14">
        <f t="shared" si="50"/>
        <v>1</v>
      </c>
      <c r="FJ161" s="14">
        <f t="shared" si="50"/>
        <v>1</v>
      </c>
      <c r="FK161" s="14">
        <f t="shared" si="50"/>
        <v>1</v>
      </c>
    </row>
    <row r="162" spans="1:167" ht="12.75">
      <c r="A162" s="47">
        <v>0.1</v>
      </c>
      <c r="B162" s="28">
        <f t="shared" si="29"/>
        <v>1</v>
      </c>
      <c r="C162" s="28">
        <f t="shared" si="29"/>
        <v>1</v>
      </c>
      <c r="D162" s="28">
        <f t="shared" si="29"/>
        <v>1</v>
      </c>
      <c r="E162" s="28">
        <f t="shared" si="29"/>
        <v>1</v>
      </c>
      <c r="F162" s="28">
        <f t="shared" si="29"/>
        <v>1</v>
      </c>
      <c r="G162" s="28">
        <f t="shared" si="29"/>
        <v>1</v>
      </c>
      <c r="H162" s="28">
        <f t="shared" si="29"/>
        <v>1</v>
      </c>
      <c r="I162" s="28">
        <f t="shared" si="29"/>
        <v>1</v>
      </c>
      <c r="J162" s="28">
        <f t="shared" si="29"/>
        <v>1</v>
      </c>
      <c r="K162" s="28">
        <f t="shared" si="29"/>
        <v>1</v>
      </c>
      <c r="L162" s="28">
        <f t="shared" si="29"/>
        <v>1</v>
      </c>
      <c r="M162" s="42"/>
      <c r="N162" s="28"/>
      <c r="P162" s="48">
        <v>0.1</v>
      </c>
      <c r="Q162" s="14">
        <f t="shared" si="41"/>
        <v>1</v>
      </c>
      <c r="R162" s="14">
        <f t="shared" si="41"/>
        <v>1</v>
      </c>
      <c r="S162" s="14">
        <f t="shared" si="41"/>
        <v>1</v>
      </c>
      <c r="T162" s="14">
        <f t="shared" si="41"/>
        <v>1</v>
      </c>
      <c r="U162" s="14">
        <f t="shared" si="41"/>
        <v>1</v>
      </c>
      <c r="V162" s="14">
        <f t="shared" si="41"/>
        <v>1</v>
      </c>
      <c r="W162" s="14">
        <f t="shared" si="41"/>
        <v>1</v>
      </c>
      <c r="X162" s="14">
        <f t="shared" si="41"/>
        <v>1</v>
      </c>
      <c r="Y162" s="14">
        <f t="shared" si="41"/>
        <v>1</v>
      </c>
      <c r="Z162" s="14">
        <f t="shared" si="41"/>
        <v>1</v>
      </c>
      <c r="AA162" s="14">
        <f t="shared" si="41"/>
        <v>1</v>
      </c>
      <c r="AB162" s="28"/>
      <c r="AC162" s="48">
        <v>0.1</v>
      </c>
      <c r="AD162" s="14">
        <f t="shared" si="42"/>
        <v>1</v>
      </c>
      <c r="AE162" s="14">
        <f t="shared" si="42"/>
        <v>1</v>
      </c>
      <c r="AF162" s="14">
        <f t="shared" si="42"/>
        <v>1</v>
      </c>
      <c r="AG162" s="14">
        <f t="shared" si="42"/>
        <v>1</v>
      </c>
      <c r="AH162" s="14">
        <f t="shared" si="42"/>
        <v>1</v>
      </c>
      <c r="AI162" s="14">
        <f t="shared" si="42"/>
        <v>1</v>
      </c>
      <c r="AJ162" s="14">
        <f t="shared" si="42"/>
        <v>1</v>
      </c>
      <c r="AK162" s="14">
        <f t="shared" si="42"/>
        <v>1</v>
      </c>
      <c r="AL162" s="14">
        <f t="shared" si="42"/>
        <v>1</v>
      </c>
      <c r="AM162" s="14">
        <f t="shared" si="42"/>
        <v>1</v>
      </c>
      <c r="AN162" s="14">
        <f t="shared" si="42"/>
        <v>1</v>
      </c>
      <c r="AO162" s="28"/>
      <c r="AQ162" s="48">
        <v>0.1</v>
      </c>
      <c r="AR162" s="14">
        <f t="shared" si="43"/>
        <v>1</v>
      </c>
      <c r="AS162" s="14">
        <f t="shared" si="43"/>
        <v>1</v>
      </c>
      <c r="AT162" s="14">
        <f t="shared" si="43"/>
        <v>1</v>
      </c>
      <c r="AU162" s="14">
        <f t="shared" si="43"/>
        <v>1</v>
      </c>
      <c r="AV162" s="14">
        <f t="shared" si="43"/>
        <v>1</v>
      </c>
      <c r="AW162" s="14">
        <f t="shared" si="43"/>
        <v>1</v>
      </c>
      <c r="AX162" s="14">
        <f t="shared" si="43"/>
        <v>1</v>
      </c>
      <c r="AY162" s="14">
        <f t="shared" si="43"/>
        <v>1</v>
      </c>
      <c r="AZ162" s="14">
        <f t="shared" si="43"/>
        <v>1</v>
      </c>
      <c r="BA162" s="14">
        <f t="shared" si="43"/>
        <v>1</v>
      </c>
      <c r="BB162" s="14">
        <f t="shared" si="43"/>
        <v>1</v>
      </c>
      <c r="BC162" s="28"/>
      <c r="BE162" s="48">
        <v>0.1</v>
      </c>
      <c r="BF162" s="14">
        <f t="shared" si="44"/>
        <v>1</v>
      </c>
      <c r="BG162" s="14">
        <f t="shared" si="44"/>
        <v>1</v>
      </c>
      <c r="BH162" s="14">
        <f t="shared" si="44"/>
        <v>1</v>
      </c>
      <c r="BI162" s="14">
        <f t="shared" si="44"/>
        <v>1</v>
      </c>
      <c r="BJ162" s="14">
        <f t="shared" si="44"/>
        <v>1</v>
      </c>
      <c r="BK162" s="14">
        <f t="shared" si="44"/>
        <v>1</v>
      </c>
      <c r="BL162" s="14">
        <f t="shared" si="44"/>
        <v>1</v>
      </c>
      <c r="BM162" s="14">
        <f t="shared" si="44"/>
        <v>1</v>
      </c>
      <c r="BN162" s="14">
        <f t="shared" si="44"/>
        <v>1</v>
      </c>
      <c r="BO162" s="14">
        <f t="shared" si="44"/>
        <v>1</v>
      </c>
      <c r="BP162" s="14">
        <f t="shared" si="44"/>
        <v>1</v>
      </c>
      <c r="BQ162" s="28"/>
      <c r="BS162" s="48">
        <v>0.1</v>
      </c>
      <c r="BT162" s="14">
        <f t="shared" si="45"/>
        <v>1</v>
      </c>
      <c r="BU162" s="14">
        <f t="shared" si="45"/>
        <v>1</v>
      </c>
      <c r="BV162" s="14">
        <f t="shared" si="45"/>
        <v>1</v>
      </c>
      <c r="BW162" s="14">
        <f t="shared" si="45"/>
        <v>1</v>
      </c>
      <c r="BX162" s="14">
        <f t="shared" si="45"/>
        <v>1</v>
      </c>
      <c r="BY162" s="14">
        <f t="shared" si="45"/>
        <v>1</v>
      </c>
      <c r="BZ162" s="14">
        <f t="shared" si="45"/>
        <v>1</v>
      </c>
      <c r="CA162" s="14">
        <f t="shared" si="45"/>
        <v>1</v>
      </c>
      <c r="CB162" s="14">
        <f t="shared" si="45"/>
        <v>1</v>
      </c>
      <c r="CC162" s="14">
        <f t="shared" si="45"/>
        <v>1</v>
      </c>
      <c r="CD162" s="14">
        <f t="shared" si="45"/>
        <v>1</v>
      </c>
      <c r="CE162" s="28"/>
      <c r="CG162" s="48">
        <v>0.1</v>
      </c>
      <c r="CH162" s="14">
        <f t="shared" si="46"/>
        <v>1</v>
      </c>
      <c r="CI162" s="14">
        <f t="shared" si="46"/>
        <v>1</v>
      </c>
      <c r="CJ162" s="14">
        <f t="shared" si="46"/>
        <v>1</v>
      </c>
      <c r="CK162" s="14">
        <f t="shared" si="46"/>
        <v>1</v>
      </c>
      <c r="CL162" s="14">
        <f t="shared" si="46"/>
        <v>1</v>
      </c>
      <c r="CM162" s="14">
        <f t="shared" si="46"/>
        <v>1</v>
      </c>
      <c r="CN162" s="14">
        <f t="shared" si="46"/>
        <v>1</v>
      </c>
      <c r="CO162" s="14">
        <f t="shared" si="46"/>
        <v>1</v>
      </c>
      <c r="CP162" s="14">
        <f t="shared" si="46"/>
        <v>1</v>
      </c>
      <c r="CQ162" s="14">
        <f t="shared" si="46"/>
        <v>1</v>
      </c>
      <c r="CR162" s="14">
        <f t="shared" si="46"/>
        <v>1</v>
      </c>
      <c r="CS162" s="28"/>
      <c r="CT162" s="28"/>
      <c r="CV162" s="48">
        <v>0.1</v>
      </c>
      <c r="CW162" s="14">
        <f t="shared" si="47"/>
        <v>1</v>
      </c>
      <c r="CX162" s="14">
        <f t="shared" si="47"/>
        <v>1</v>
      </c>
      <c r="CY162" s="14">
        <f t="shared" si="47"/>
        <v>1</v>
      </c>
      <c r="CZ162" s="14">
        <f t="shared" si="47"/>
        <v>1</v>
      </c>
      <c r="DA162" s="14">
        <f t="shared" si="47"/>
        <v>1</v>
      </c>
      <c r="DB162" s="14">
        <f t="shared" si="47"/>
        <v>1</v>
      </c>
      <c r="DC162" s="14">
        <f t="shared" si="47"/>
        <v>1</v>
      </c>
      <c r="DD162" s="14">
        <f t="shared" si="47"/>
        <v>1</v>
      </c>
      <c r="DE162" s="14">
        <f t="shared" si="47"/>
        <v>1</v>
      </c>
      <c r="DF162" s="14">
        <f t="shared" si="47"/>
        <v>1</v>
      </c>
      <c r="DG162" s="14">
        <f t="shared" si="47"/>
        <v>1</v>
      </c>
      <c r="DH162" s="28"/>
      <c r="DJ162" s="48">
        <v>0.1</v>
      </c>
      <c r="DK162" s="14">
        <f t="shared" si="37"/>
        <v>1</v>
      </c>
      <c r="DL162" s="14">
        <f t="shared" si="37"/>
        <v>1</v>
      </c>
      <c r="DM162" s="14">
        <f t="shared" si="37"/>
        <v>1</v>
      </c>
      <c r="DN162" s="14">
        <f t="shared" si="37"/>
        <v>1</v>
      </c>
      <c r="DO162" s="14">
        <f t="shared" si="37"/>
        <v>1</v>
      </c>
      <c r="DP162" s="14">
        <f t="shared" si="37"/>
        <v>1</v>
      </c>
      <c r="DQ162" s="43">
        <f t="shared" si="37"/>
        <v>0</v>
      </c>
      <c r="DR162" s="43">
        <f t="shared" si="37"/>
        <v>0</v>
      </c>
      <c r="DS162" s="43">
        <f t="shared" si="37"/>
        <v>0</v>
      </c>
      <c r="DT162" s="43">
        <f t="shared" si="37"/>
        <v>0</v>
      </c>
      <c r="DU162" s="43">
        <f t="shared" si="37"/>
        <v>0</v>
      </c>
      <c r="DV162" s="28"/>
      <c r="DX162" s="48">
        <v>0.1</v>
      </c>
      <c r="DY162" s="14">
        <f t="shared" si="48"/>
        <v>1</v>
      </c>
      <c r="DZ162" s="14">
        <f t="shared" si="48"/>
        <v>1</v>
      </c>
      <c r="EA162" s="14">
        <f t="shared" si="48"/>
        <v>1</v>
      </c>
      <c r="EB162" s="14">
        <f t="shared" si="48"/>
        <v>1</v>
      </c>
      <c r="EC162" s="14">
        <f t="shared" si="48"/>
        <v>1</v>
      </c>
      <c r="ED162" s="14">
        <f t="shared" si="48"/>
        <v>1</v>
      </c>
      <c r="EE162" s="14">
        <f t="shared" si="48"/>
        <v>1</v>
      </c>
      <c r="EF162" s="14">
        <f t="shared" si="48"/>
        <v>1</v>
      </c>
      <c r="EG162" s="14">
        <f t="shared" si="48"/>
        <v>1</v>
      </c>
      <c r="EH162" s="14">
        <f t="shared" si="48"/>
        <v>1</v>
      </c>
      <c r="EI162" s="14">
        <f t="shared" si="48"/>
        <v>1</v>
      </c>
      <c r="EJ162" s="28"/>
      <c r="EL162" s="14">
        <v>0.1</v>
      </c>
      <c r="EM162" s="14">
        <f t="shared" si="49"/>
        <v>1</v>
      </c>
      <c r="EN162" s="14">
        <f t="shared" si="49"/>
        <v>1</v>
      </c>
      <c r="EO162" s="14">
        <f t="shared" si="49"/>
        <v>1</v>
      </c>
      <c r="EP162" s="14">
        <f t="shared" si="49"/>
        <v>1</v>
      </c>
      <c r="EQ162" s="14">
        <f t="shared" si="49"/>
        <v>1</v>
      </c>
      <c r="ER162" s="14">
        <f t="shared" si="49"/>
        <v>1</v>
      </c>
      <c r="ES162" s="43">
        <f t="shared" si="49"/>
        <v>1</v>
      </c>
      <c r="ET162" s="43">
        <f t="shared" si="49"/>
        <v>1</v>
      </c>
      <c r="EU162" s="43">
        <f t="shared" si="49"/>
        <v>1</v>
      </c>
      <c r="EV162" s="43">
        <f t="shared" si="49"/>
        <v>1</v>
      </c>
      <c r="EW162" s="43">
        <f t="shared" si="49"/>
        <v>1</v>
      </c>
      <c r="EZ162" s="48">
        <v>0.1</v>
      </c>
      <c r="FA162" s="14">
        <f t="shared" si="50"/>
        <v>1</v>
      </c>
      <c r="FB162" s="14">
        <f t="shared" si="50"/>
        <v>1</v>
      </c>
      <c r="FC162" s="14">
        <f t="shared" si="50"/>
        <v>1</v>
      </c>
      <c r="FD162" s="14">
        <f t="shared" si="50"/>
        <v>1</v>
      </c>
      <c r="FE162" s="14">
        <f t="shared" si="50"/>
        <v>1</v>
      </c>
      <c r="FF162" s="14">
        <f t="shared" si="50"/>
        <v>1</v>
      </c>
      <c r="FG162" s="14">
        <f t="shared" si="50"/>
        <v>1</v>
      </c>
      <c r="FH162" s="14">
        <f t="shared" si="50"/>
        <v>1</v>
      </c>
      <c r="FI162" s="14">
        <f t="shared" si="50"/>
        <v>1</v>
      </c>
      <c r="FJ162" s="14">
        <f t="shared" si="50"/>
        <v>1</v>
      </c>
      <c r="FK162" s="14">
        <f t="shared" si="50"/>
        <v>1</v>
      </c>
    </row>
    <row r="163" spans="1:167" ht="12.75">
      <c r="A163" s="47">
        <v>0.2</v>
      </c>
      <c r="B163" s="28">
        <f t="shared" si="29"/>
        <v>1</v>
      </c>
      <c r="C163" s="28">
        <f t="shared" si="29"/>
        <v>1</v>
      </c>
      <c r="D163" s="28">
        <f t="shared" si="29"/>
        <v>1</v>
      </c>
      <c r="E163" s="28">
        <f t="shared" si="29"/>
        <v>1</v>
      </c>
      <c r="F163" s="28">
        <f t="shared" si="29"/>
        <v>1</v>
      </c>
      <c r="G163" s="28">
        <f t="shared" si="29"/>
        <v>1</v>
      </c>
      <c r="H163" s="28">
        <f t="shared" si="29"/>
        <v>1</v>
      </c>
      <c r="I163" s="28">
        <f t="shared" si="29"/>
        <v>1</v>
      </c>
      <c r="J163" s="28">
        <f t="shared" si="29"/>
        <v>1</v>
      </c>
      <c r="K163" s="28">
        <f t="shared" si="29"/>
        <v>1</v>
      </c>
      <c r="L163" s="28">
        <f t="shared" si="29"/>
        <v>1</v>
      </c>
      <c r="M163" s="42"/>
      <c r="N163" s="28"/>
      <c r="P163" s="48">
        <v>0.2</v>
      </c>
      <c r="Q163" s="14">
        <f t="shared" si="41"/>
        <v>1</v>
      </c>
      <c r="R163" s="14">
        <f t="shared" si="41"/>
        <v>1</v>
      </c>
      <c r="S163" s="14">
        <f t="shared" si="41"/>
        <v>1</v>
      </c>
      <c r="T163" s="14">
        <f t="shared" si="41"/>
        <v>1</v>
      </c>
      <c r="U163" s="14">
        <f t="shared" si="41"/>
        <v>1</v>
      </c>
      <c r="V163" s="14">
        <f t="shared" si="41"/>
        <v>1</v>
      </c>
      <c r="W163" s="14">
        <f t="shared" si="41"/>
        <v>1</v>
      </c>
      <c r="X163" s="14">
        <f t="shared" si="41"/>
        <v>1</v>
      </c>
      <c r="Y163" s="14">
        <f t="shared" si="41"/>
        <v>1</v>
      </c>
      <c r="Z163" s="14">
        <f t="shared" si="41"/>
        <v>1</v>
      </c>
      <c r="AA163" s="14">
        <f t="shared" si="41"/>
        <v>1</v>
      </c>
      <c r="AB163" s="28"/>
      <c r="AC163" s="48">
        <v>0.2</v>
      </c>
      <c r="AD163" s="14">
        <f t="shared" si="42"/>
        <v>1</v>
      </c>
      <c r="AE163" s="14">
        <f t="shared" si="42"/>
        <v>1</v>
      </c>
      <c r="AF163" s="14">
        <f t="shared" si="42"/>
        <v>1</v>
      </c>
      <c r="AG163" s="14">
        <f t="shared" si="42"/>
        <v>1</v>
      </c>
      <c r="AH163" s="14">
        <f t="shared" si="42"/>
        <v>1</v>
      </c>
      <c r="AI163" s="14">
        <f t="shared" si="42"/>
        <v>1</v>
      </c>
      <c r="AJ163" s="14">
        <f t="shared" si="42"/>
        <v>1</v>
      </c>
      <c r="AK163" s="14">
        <f t="shared" si="42"/>
        <v>1</v>
      </c>
      <c r="AL163" s="14">
        <f t="shared" si="42"/>
        <v>1</v>
      </c>
      <c r="AM163" s="14">
        <f t="shared" si="42"/>
        <v>1</v>
      </c>
      <c r="AN163" s="14">
        <f t="shared" si="42"/>
        <v>1</v>
      </c>
      <c r="AO163" s="28"/>
      <c r="AQ163" s="48">
        <v>0.2</v>
      </c>
      <c r="AR163" s="14">
        <f t="shared" si="43"/>
        <v>1</v>
      </c>
      <c r="AS163" s="14">
        <f t="shared" si="43"/>
        <v>1</v>
      </c>
      <c r="AT163" s="14">
        <f t="shared" si="43"/>
        <v>1</v>
      </c>
      <c r="AU163" s="14">
        <f t="shared" si="43"/>
        <v>1</v>
      </c>
      <c r="AV163" s="14">
        <f t="shared" si="43"/>
        <v>1</v>
      </c>
      <c r="AW163" s="14">
        <f t="shared" si="43"/>
        <v>1</v>
      </c>
      <c r="AX163" s="14">
        <f t="shared" si="43"/>
        <v>1</v>
      </c>
      <c r="AY163" s="14">
        <f t="shared" si="43"/>
        <v>1</v>
      </c>
      <c r="AZ163" s="14">
        <f t="shared" si="43"/>
        <v>1</v>
      </c>
      <c r="BA163" s="14">
        <f t="shared" si="43"/>
        <v>1</v>
      </c>
      <c r="BB163" s="14">
        <f t="shared" si="43"/>
        <v>1</v>
      </c>
      <c r="BC163" s="28"/>
      <c r="BE163" s="48">
        <v>0.2</v>
      </c>
      <c r="BF163" s="14">
        <f t="shared" si="44"/>
        <v>1</v>
      </c>
      <c r="BG163" s="14">
        <f t="shared" si="44"/>
        <v>1</v>
      </c>
      <c r="BH163" s="14">
        <f t="shared" si="44"/>
        <v>1</v>
      </c>
      <c r="BI163" s="14">
        <f t="shared" si="44"/>
        <v>1</v>
      </c>
      <c r="BJ163" s="14">
        <f t="shared" si="44"/>
        <v>1</v>
      </c>
      <c r="BK163" s="14">
        <f t="shared" si="44"/>
        <v>1</v>
      </c>
      <c r="BL163" s="14">
        <f t="shared" si="44"/>
        <v>1</v>
      </c>
      <c r="BM163" s="14">
        <f t="shared" si="44"/>
        <v>1</v>
      </c>
      <c r="BN163" s="14">
        <f t="shared" si="44"/>
        <v>1</v>
      </c>
      <c r="BO163" s="14">
        <f t="shared" si="44"/>
        <v>1</v>
      </c>
      <c r="BP163" s="14">
        <f t="shared" si="44"/>
        <v>1</v>
      </c>
      <c r="BS163" s="48">
        <v>0.2</v>
      </c>
      <c r="BT163" s="14">
        <f t="shared" si="45"/>
        <v>1</v>
      </c>
      <c r="BU163" s="14">
        <f t="shared" si="45"/>
        <v>1</v>
      </c>
      <c r="BV163" s="14">
        <f t="shared" si="45"/>
        <v>1</v>
      </c>
      <c r="BW163" s="14">
        <f t="shared" si="45"/>
        <v>1</v>
      </c>
      <c r="BX163" s="14">
        <f t="shared" si="45"/>
        <v>1</v>
      </c>
      <c r="BY163" s="14">
        <f t="shared" si="45"/>
        <v>1</v>
      </c>
      <c r="BZ163" s="14">
        <f t="shared" si="45"/>
        <v>1</v>
      </c>
      <c r="CA163" s="14">
        <f t="shared" si="45"/>
        <v>1</v>
      </c>
      <c r="CB163" s="14">
        <f t="shared" si="45"/>
        <v>1</v>
      </c>
      <c r="CC163" s="14">
        <f t="shared" si="45"/>
        <v>1</v>
      </c>
      <c r="CD163" s="14">
        <f t="shared" si="45"/>
        <v>1</v>
      </c>
      <c r="CE163" s="28"/>
      <c r="CG163" s="48">
        <v>0.2</v>
      </c>
      <c r="CH163" s="14">
        <f t="shared" si="46"/>
        <v>1</v>
      </c>
      <c r="CI163" s="14">
        <f t="shared" si="46"/>
        <v>1</v>
      </c>
      <c r="CJ163" s="14">
        <f t="shared" si="46"/>
        <v>1</v>
      </c>
      <c r="CK163" s="14">
        <f t="shared" si="46"/>
        <v>1</v>
      </c>
      <c r="CL163" s="14">
        <f t="shared" si="46"/>
        <v>1</v>
      </c>
      <c r="CM163" s="14">
        <f t="shared" si="46"/>
        <v>1</v>
      </c>
      <c r="CN163" s="14">
        <f t="shared" si="46"/>
        <v>1</v>
      </c>
      <c r="CO163" s="14">
        <f t="shared" si="46"/>
        <v>1</v>
      </c>
      <c r="CP163" s="14">
        <f t="shared" si="46"/>
        <v>1</v>
      </c>
      <c r="CQ163" s="14">
        <f t="shared" si="46"/>
        <v>1</v>
      </c>
      <c r="CR163" s="14">
        <f t="shared" si="46"/>
        <v>1</v>
      </c>
      <c r="CV163" s="48">
        <v>0.2</v>
      </c>
      <c r="CW163" s="14">
        <f t="shared" si="47"/>
        <v>1</v>
      </c>
      <c r="CX163" s="14">
        <f t="shared" si="47"/>
        <v>1</v>
      </c>
      <c r="CY163" s="14">
        <f t="shared" si="47"/>
        <v>1</v>
      </c>
      <c r="CZ163" s="14">
        <f t="shared" si="47"/>
        <v>1</v>
      </c>
      <c r="DA163" s="14">
        <f t="shared" si="47"/>
        <v>1</v>
      </c>
      <c r="DB163" s="14">
        <f t="shared" si="47"/>
        <v>1</v>
      </c>
      <c r="DC163" s="14">
        <f t="shared" si="47"/>
        <v>1</v>
      </c>
      <c r="DD163" s="14">
        <f t="shared" si="47"/>
        <v>1</v>
      </c>
      <c r="DE163" s="14">
        <f t="shared" si="47"/>
        <v>1</v>
      </c>
      <c r="DF163" s="14">
        <f t="shared" si="47"/>
        <v>1</v>
      </c>
      <c r="DG163" s="14">
        <f t="shared" si="47"/>
        <v>1</v>
      </c>
      <c r="DJ163" s="48">
        <v>0.2</v>
      </c>
      <c r="DK163" s="14">
        <f t="shared" si="37"/>
        <v>1</v>
      </c>
      <c r="DL163" s="14">
        <f t="shared" si="37"/>
        <v>1</v>
      </c>
      <c r="DM163" s="14">
        <f t="shared" si="37"/>
        <v>1</v>
      </c>
      <c r="DN163" s="14">
        <f t="shared" si="37"/>
        <v>1</v>
      </c>
      <c r="DO163" s="14">
        <f t="shared" si="37"/>
        <v>1</v>
      </c>
      <c r="DP163" s="14">
        <f t="shared" si="37"/>
        <v>1</v>
      </c>
      <c r="DQ163" s="14">
        <f t="shared" si="37"/>
        <v>1</v>
      </c>
      <c r="DR163" s="14">
        <f t="shared" si="37"/>
        <v>1</v>
      </c>
      <c r="DS163" s="14">
        <f t="shared" si="37"/>
        <v>1</v>
      </c>
      <c r="DT163" s="14">
        <f t="shared" si="37"/>
        <v>1</v>
      </c>
      <c r="DU163" s="14">
        <f t="shared" si="37"/>
        <v>1</v>
      </c>
      <c r="DX163" s="48">
        <v>0.2</v>
      </c>
      <c r="DY163" s="14">
        <f t="shared" si="48"/>
        <v>1</v>
      </c>
      <c r="DZ163" s="14">
        <f t="shared" si="48"/>
        <v>1</v>
      </c>
      <c r="EA163" s="14">
        <f t="shared" si="48"/>
        <v>1</v>
      </c>
      <c r="EB163" s="14">
        <f t="shared" si="48"/>
        <v>1</v>
      </c>
      <c r="EC163" s="14">
        <f t="shared" si="48"/>
        <v>1</v>
      </c>
      <c r="ED163" s="14">
        <f t="shared" si="48"/>
        <v>1</v>
      </c>
      <c r="EE163" s="14">
        <f t="shared" si="48"/>
        <v>1</v>
      </c>
      <c r="EF163" s="14">
        <f t="shared" si="48"/>
        <v>1</v>
      </c>
      <c r="EG163" s="14">
        <f t="shared" si="48"/>
        <v>1</v>
      </c>
      <c r="EH163" s="14">
        <f t="shared" si="48"/>
        <v>1</v>
      </c>
      <c r="EI163" s="14">
        <f t="shared" si="48"/>
        <v>1</v>
      </c>
      <c r="EL163" s="14">
        <v>0.2</v>
      </c>
      <c r="EM163" s="14">
        <f t="shared" si="49"/>
        <v>1</v>
      </c>
      <c r="EN163" s="14">
        <f t="shared" si="49"/>
        <v>1</v>
      </c>
      <c r="EO163" s="14">
        <f t="shared" si="49"/>
        <v>1</v>
      </c>
      <c r="EP163" s="14">
        <f t="shared" si="49"/>
        <v>1</v>
      </c>
      <c r="EQ163" s="14">
        <f t="shared" si="49"/>
        <v>1</v>
      </c>
      <c r="ER163" s="14">
        <f t="shared" si="49"/>
        <v>1</v>
      </c>
      <c r="ES163" s="14">
        <f t="shared" si="49"/>
        <v>1</v>
      </c>
      <c r="ET163" s="14">
        <f t="shared" si="49"/>
        <v>1</v>
      </c>
      <c r="EU163" s="14">
        <f t="shared" si="49"/>
        <v>1</v>
      </c>
      <c r="EV163" s="14">
        <f t="shared" si="49"/>
        <v>1</v>
      </c>
      <c r="EW163" s="14">
        <f t="shared" si="49"/>
        <v>1</v>
      </c>
      <c r="EX163" s="28"/>
      <c r="EZ163" s="48">
        <v>0.2</v>
      </c>
      <c r="FA163" s="14">
        <f t="shared" si="50"/>
        <v>1</v>
      </c>
      <c r="FB163" s="14">
        <f t="shared" si="50"/>
        <v>1</v>
      </c>
      <c r="FC163" s="14">
        <f t="shared" si="50"/>
        <v>1</v>
      </c>
      <c r="FD163" s="14">
        <f t="shared" si="50"/>
        <v>1</v>
      </c>
      <c r="FE163" s="14">
        <f t="shared" si="50"/>
        <v>1</v>
      </c>
      <c r="FF163" s="14">
        <f t="shared" si="50"/>
        <v>1</v>
      </c>
      <c r="FG163" s="14">
        <f t="shared" si="50"/>
        <v>1</v>
      </c>
      <c r="FH163" s="14">
        <f t="shared" si="50"/>
        <v>1</v>
      </c>
      <c r="FI163" s="14">
        <f t="shared" si="50"/>
        <v>1</v>
      </c>
      <c r="FJ163" s="14">
        <f t="shared" si="50"/>
        <v>1</v>
      </c>
      <c r="FK163" s="14">
        <f t="shared" si="50"/>
        <v>1</v>
      </c>
    </row>
    <row r="164" spans="1:167" ht="12.75">
      <c r="A164" s="47">
        <v>0.3</v>
      </c>
      <c r="B164" s="28">
        <f t="shared" si="29"/>
        <v>1</v>
      </c>
      <c r="C164" s="28">
        <f t="shared" si="29"/>
        <v>1</v>
      </c>
      <c r="D164" s="28">
        <f t="shared" si="29"/>
        <v>1</v>
      </c>
      <c r="E164" s="28">
        <f t="shared" si="29"/>
        <v>1</v>
      </c>
      <c r="F164" s="28">
        <f t="shared" si="29"/>
        <v>1</v>
      </c>
      <c r="G164" s="28">
        <f t="shared" si="29"/>
        <v>1</v>
      </c>
      <c r="H164" s="28">
        <f t="shared" si="29"/>
        <v>1</v>
      </c>
      <c r="I164" s="28">
        <f t="shared" si="29"/>
        <v>1</v>
      </c>
      <c r="J164" s="28">
        <f t="shared" si="29"/>
        <v>1</v>
      </c>
      <c r="K164" s="28">
        <f t="shared" si="29"/>
        <v>1</v>
      </c>
      <c r="L164" s="28">
        <f t="shared" si="29"/>
        <v>1</v>
      </c>
      <c r="M164" s="42"/>
      <c r="N164" s="28"/>
      <c r="P164" s="48">
        <v>0.3</v>
      </c>
      <c r="Q164" s="14">
        <f t="shared" si="41"/>
        <v>1</v>
      </c>
      <c r="R164" s="14">
        <f t="shared" si="41"/>
        <v>1</v>
      </c>
      <c r="S164" s="14">
        <f t="shared" si="41"/>
        <v>1</v>
      </c>
      <c r="T164" s="14">
        <f t="shared" si="41"/>
        <v>1</v>
      </c>
      <c r="U164" s="14">
        <f t="shared" si="41"/>
        <v>1</v>
      </c>
      <c r="V164" s="14">
        <f t="shared" si="41"/>
        <v>1</v>
      </c>
      <c r="W164" s="14">
        <f t="shared" si="41"/>
        <v>1</v>
      </c>
      <c r="X164" s="14">
        <f t="shared" si="41"/>
        <v>1</v>
      </c>
      <c r="Y164" s="14">
        <f t="shared" si="41"/>
        <v>1</v>
      </c>
      <c r="Z164" s="14">
        <f t="shared" si="41"/>
        <v>1</v>
      </c>
      <c r="AA164" s="14">
        <f t="shared" si="41"/>
        <v>1</v>
      </c>
      <c r="AB164" s="28"/>
      <c r="AC164" s="48">
        <v>0.3</v>
      </c>
      <c r="AD164" s="14">
        <f t="shared" si="42"/>
        <v>1</v>
      </c>
      <c r="AE164" s="14">
        <f t="shared" si="42"/>
        <v>1</v>
      </c>
      <c r="AF164" s="14">
        <f t="shared" si="42"/>
        <v>1</v>
      </c>
      <c r="AG164" s="14">
        <f t="shared" si="42"/>
        <v>1</v>
      </c>
      <c r="AH164" s="14">
        <f t="shared" si="42"/>
        <v>1</v>
      </c>
      <c r="AI164" s="14">
        <f t="shared" si="42"/>
        <v>1</v>
      </c>
      <c r="AJ164" s="14">
        <f t="shared" si="42"/>
        <v>1</v>
      </c>
      <c r="AK164" s="14">
        <f t="shared" si="42"/>
        <v>1</v>
      </c>
      <c r="AL164" s="14">
        <f t="shared" si="42"/>
        <v>1</v>
      </c>
      <c r="AM164" s="14">
        <f t="shared" si="42"/>
        <v>1</v>
      </c>
      <c r="AN164" s="14">
        <f t="shared" si="42"/>
        <v>1</v>
      </c>
      <c r="AO164" s="28"/>
      <c r="AQ164" s="48">
        <v>0.3</v>
      </c>
      <c r="AR164" s="14">
        <f t="shared" si="43"/>
        <v>1</v>
      </c>
      <c r="AS164" s="14">
        <f t="shared" si="43"/>
        <v>1</v>
      </c>
      <c r="AT164" s="14">
        <f t="shared" si="43"/>
        <v>1</v>
      </c>
      <c r="AU164" s="14">
        <f t="shared" si="43"/>
        <v>1</v>
      </c>
      <c r="AV164" s="14">
        <f t="shared" si="43"/>
        <v>1</v>
      </c>
      <c r="AW164" s="14">
        <f t="shared" si="43"/>
        <v>1</v>
      </c>
      <c r="AX164" s="14">
        <f t="shared" si="43"/>
        <v>1</v>
      </c>
      <c r="AY164" s="14">
        <f t="shared" si="43"/>
        <v>1</v>
      </c>
      <c r="AZ164" s="14">
        <f t="shared" si="43"/>
        <v>1</v>
      </c>
      <c r="BA164" s="14">
        <f t="shared" si="43"/>
        <v>1</v>
      </c>
      <c r="BB164" s="14">
        <f t="shared" si="43"/>
        <v>1</v>
      </c>
      <c r="BC164" s="28"/>
      <c r="BE164" s="48">
        <v>0.3</v>
      </c>
      <c r="BF164" s="14">
        <f t="shared" si="44"/>
        <v>1</v>
      </c>
      <c r="BG164" s="14">
        <f t="shared" si="44"/>
        <v>1</v>
      </c>
      <c r="BH164" s="14">
        <f t="shared" si="44"/>
        <v>1</v>
      </c>
      <c r="BI164" s="14">
        <f t="shared" si="44"/>
        <v>1</v>
      </c>
      <c r="BJ164" s="14">
        <f t="shared" si="44"/>
        <v>1</v>
      </c>
      <c r="BK164" s="14">
        <f t="shared" si="44"/>
        <v>1</v>
      </c>
      <c r="BL164" s="14">
        <f t="shared" si="44"/>
        <v>1</v>
      </c>
      <c r="BM164" s="14">
        <f t="shared" si="44"/>
        <v>1</v>
      </c>
      <c r="BN164" s="14">
        <f t="shared" si="44"/>
        <v>1</v>
      </c>
      <c r="BO164" s="14">
        <f t="shared" si="44"/>
        <v>1</v>
      </c>
      <c r="BP164" s="14">
        <f t="shared" si="44"/>
        <v>1</v>
      </c>
      <c r="BQ164" s="28"/>
      <c r="BS164" s="48">
        <v>0.3</v>
      </c>
      <c r="BT164" s="14">
        <f t="shared" si="45"/>
        <v>1</v>
      </c>
      <c r="BU164" s="14">
        <f t="shared" si="45"/>
        <v>1</v>
      </c>
      <c r="BV164" s="14">
        <f t="shared" si="45"/>
        <v>1</v>
      </c>
      <c r="BW164" s="14">
        <f t="shared" si="45"/>
        <v>1</v>
      </c>
      <c r="BX164" s="14">
        <f t="shared" si="45"/>
        <v>1</v>
      </c>
      <c r="BY164" s="14">
        <f t="shared" si="45"/>
        <v>1</v>
      </c>
      <c r="BZ164" s="14">
        <f t="shared" si="45"/>
        <v>1</v>
      </c>
      <c r="CA164" s="14">
        <f t="shared" si="45"/>
        <v>1</v>
      </c>
      <c r="CB164" s="14">
        <f t="shared" si="45"/>
        <v>1</v>
      </c>
      <c r="CC164" s="14">
        <f t="shared" si="45"/>
        <v>1</v>
      </c>
      <c r="CD164" s="14">
        <f t="shared" si="45"/>
        <v>1</v>
      </c>
      <c r="CE164" s="28"/>
      <c r="CG164" s="48">
        <v>0.3</v>
      </c>
      <c r="CH164" s="14">
        <f t="shared" si="46"/>
        <v>1</v>
      </c>
      <c r="CI164" s="14">
        <f t="shared" si="46"/>
        <v>1</v>
      </c>
      <c r="CJ164" s="14">
        <f t="shared" si="46"/>
        <v>1</v>
      </c>
      <c r="CK164" s="14">
        <f t="shared" si="46"/>
        <v>1</v>
      </c>
      <c r="CL164" s="14">
        <f t="shared" si="46"/>
        <v>1</v>
      </c>
      <c r="CM164" s="14">
        <f t="shared" si="46"/>
        <v>1</v>
      </c>
      <c r="CN164" s="14">
        <f t="shared" si="46"/>
        <v>1</v>
      </c>
      <c r="CO164" s="14">
        <f t="shared" si="46"/>
        <v>1</v>
      </c>
      <c r="CP164" s="14">
        <f t="shared" si="46"/>
        <v>1</v>
      </c>
      <c r="CQ164" s="14">
        <f t="shared" si="46"/>
        <v>1</v>
      </c>
      <c r="CR164" s="14">
        <f t="shared" si="46"/>
        <v>1</v>
      </c>
      <c r="CS164" s="28"/>
      <c r="CT164" s="28"/>
      <c r="CV164" s="48">
        <v>0.3</v>
      </c>
      <c r="CW164" s="14">
        <f t="shared" si="47"/>
        <v>1</v>
      </c>
      <c r="CX164" s="14">
        <f t="shared" si="47"/>
        <v>1</v>
      </c>
      <c r="CY164" s="14">
        <f t="shared" si="47"/>
        <v>1</v>
      </c>
      <c r="CZ164" s="14">
        <f t="shared" si="47"/>
        <v>1</v>
      </c>
      <c r="DA164" s="14">
        <f t="shared" si="47"/>
        <v>1</v>
      </c>
      <c r="DB164" s="14">
        <f t="shared" si="47"/>
        <v>1</v>
      </c>
      <c r="DC164" s="14">
        <f t="shared" si="47"/>
        <v>1</v>
      </c>
      <c r="DD164" s="14">
        <f t="shared" si="47"/>
        <v>1</v>
      </c>
      <c r="DE164" s="14">
        <f t="shared" si="47"/>
        <v>1</v>
      </c>
      <c r="DF164" s="14">
        <f t="shared" si="47"/>
        <v>1</v>
      </c>
      <c r="DG164" s="14">
        <f t="shared" si="47"/>
        <v>1</v>
      </c>
      <c r="DH164" s="28"/>
      <c r="DJ164" s="48">
        <v>0.3</v>
      </c>
      <c r="DK164" s="14">
        <f t="shared" si="37"/>
        <v>1</v>
      </c>
      <c r="DL164" s="14">
        <f t="shared" si="37"/>
        <v>1</v>
      </c>
      <c r="DM164" s="14">
        <f t="shared" si="37"/>
        <v>1</v>
      </c>
      <c r="DN164" s="14">
        <f t="shared" si="37"/>
        <v>1</v>
      </c>
      <c r="DO164" s="14">
        <f t="shared" si="37"/>
        <v>1</v>
      </c>
      <c r="DP164" s="14">
        <f t="shared" si="37"/>
        <v>1</v>
      </c>
      <c r="DQ164" s="14">
        <f t="shared" si="37"/>
        <v>1</v>
      </c>
      <c r="DR164" s="14">
        <f t="shared" si="37"/>
        <v>1</v>
      </c>
      <c r="DS164" s="14">
        <f t="shared" si="37"/>
        <v>1</v>
      </c>
      <c r="DT164" s="14">
        <f t="shared" si="37"/>
        <v>1</v>
      </c>
      <c r="DU164" s="14">
        <f t="shared" si="37"/>
        <v>1</v>
      </c>
      <c r="DV164" s="28"/>
      <c r="DX164" s="48">
        <v>0.3</v>
      </c>
      <c r="DY164" s="14">
        <f t="shared" si="48"/>
        <v>1</v>
      </c>
      <c r="DZ164" s="14">
        <f t="shared" si="48"/>
        <v>1</v>
      </c>
      <c r="EA164" s="14">
        <f t="shared" si="48"/>
        <v>1</v>
      </c>
      <c r="EB164" s="14">
        <f t="shared" si="48"/>
        <v>1</v>
      </c>
      <c r="EC164" s="14">
        <f t="shared" si="48"/>
        <v>1</v>
      </c>
      <c r="ED164" s="14">
        <f t="shared" si="48"/>
        <v>1</v>
      </c>
      <c r="EE164" s="14">
        <f t="shared" si="48"/>
        <v>1</v>
      </c>
      <c r="EF164" s="14">
        <f t="shared" si="48"/>
        <v>1</v>
      </c>
      <c r="EG164" s="14">
        <f t="shared" si="48"/>
        <v>1</v>
      </c>
      <c r="EH164" s="14">
        <f t="shared" si="48"/>
        <v>1</v>
      </c>
      <c r="EI164" s="14">
        <f t="shared" si="48"/>
        <v>1</v>
      </c>
      <c r="EJ164" s="28"/>
      <c r="EL164" s="14">
        <v>0.3</v>
      </c>
      <c r="EM164" s="14">
        <f t="shared" si="49"/>
        <v>1</v>
      </c>
      <c r="EN164" s="14">
        <f t="shared" si="49"/>
        <v>1</v>
      </c>
      <c r="EO164" s="14">
        <f t="shared" si="49"/>
        <v>1</v>
      </c>
      <c r="EP164" s="14">
        <f t="shared" si="49"/>
        <v>1</v>
      </c>
      <c r="EQ164" s="14">
        <f t="shared" si="49"/>
        <v>1</v>
      </c>
      <c r="ER164" s="14">
        <f t="shared" si="49"/>
        <v>1</v>
      </c>
      <c r="ES164" s="14">
        <f t="shared" si="49"/>
        <v>1</v>
      </c>
      <c r="ET164" s="14">
        <f t="shared" si="49"/>
        <v>1</v>
      </c>
      <c r="EU164" s="14">
        <f t="shared" si="49"/>
        <v>1</v>
      </c>
      <c r="EV164" s="14">
        <f t="shared" si="49"/>
        <v>1</v>
      </c>
      <c r="EW164" s="14">
        <f t="shared" si="49"/>
        <v>1</v>
      </c>
      <c r="EZ164" s="48">
        <v>0.3</v>
      </c>
      <c r="FA164" s="14">
        <f t="shared" si="50"/>
        <v>1</v>
      </c>
      <c r="FB164" s="14">
        <f t="shared" si="50"/>
        <v>1</v>
      </c>
      <c r="FC164" s="14">
        <f t="shared" si="50"/>
        <v>1</v>
      </c>
      <c r="FD164" s="14">
        <f t="shared" si="50"/>
        <v>1</v>
      </c>
      <c r="FE164" s="14">
        <f t="shared" si="50"/>
        <v>1</v>
      </c>
      <c r="FF164" s="14">
        <f t="shared" si="50"/>
        <v>1</v>
      </c>
      <c r="FG164" s="14">
        <f t="shared" si="50"/>
        <v>1</v>
      </c>
      <c r="FH164" s="14">
        <f t="shared" si="50"/>
        <v>1</v>
      </c>
      <c r="FI164" s="14">
        <f t="shared" si="50"/>
        <v>1</v>
      </c>
      <c r="FJ164" s="14">
        <f t="shared" si="50"/>
        <v>1</v>
      </c>
      <c r="FK164" s="14">
        <f t="shared" si="50"/>
        <v>1</v>
      </c>
    </row>
    <row r="165" spans="1:167" ht="12.75">
      <c r="A165" s="47">
        <v>0.5</v>
      </c>
      <c r="B165" s="28">
        <f t="shared" si="29"/>
        <v>1</v>
      </c>
      <c r="C165" s="28">
        <f t="shared" si="29"/>
        <v>1</v>
      </c>
      <c r="D165" s="28">
        <f t="shared" si="29"/>
        <v>1</v>
      </c>
      <c r="E165" s="28">
        <f t="shared" si="29"/>
        <v>1</v>
      </c>
      <c r="F165" s="28">
        <f t="shared" si="29"/>
        <v>1</v>
      </c>
      <c r="G165" s="28">
        <f t="shared" si="29"/>
        <v>1</v>
      </c>
      <c r="H165" s="28">
        <f t="shared" si="29"/>
        <v>1</v>
      </c>
      <c r="I165" s="28">
        <f t="shared" si="29"/>
        <v>1</v>
      </c>
      <c r="J165" s="28">
        <f t="shared" si="29"/>
        <v>1</v>
      </c>
      <c r="K165" s="28">
        <f t="shared" si="29"/>
        <v>1</v>
      </c>
      <c r="L165" s="28">
        <f t="shared" si="29"/>
        <v>1</v>
      </c>
      <c r="M165" s="42"/>
      <c r="N165" s="28"/>
      <c r="P165" s="48">
        <v>0.5</v>
      </c>
      <c r="Q165" s="14">
        <f t="shared" si="41"/>
        <v>1</v>
      </c>
      <c r="R165" s="14">
        <f t="shared" si="41"/>
        <v>1</v>
      </c>
      <c r="S165" s="14">
        <f t="shared" si="41"/>
        <v>1</v>
      </c>
      <c r="T165" s="14">
        <f t="shared" si="41"/>
        <v>1</v>
      </c>
      <c r="U165" s="14">
        <f t="shared" si="41"/>
        <v>1</v>
      </c>
      <c r="V165" s="14">
        <f t="shared" si="41"/>
        <v>1</v>
      </c>
      <c r="W165" s="14">
        <f t="shared" si="41"/>
        <v>1</v>
      </c>
      <c r="X165" s="14">
        <f t="shared" si="41"/>
        <v>1</v>
      </c>
      <c r="Y165" s="14">
        <f t="shared" si="41"/>
        <v>1</v>
      </c>
      <c r="Z165" s="14">
        <f t="shared" si="41"/>
        <v>1</v>
      </c>
      <c r="AA165" s="14">
        <f t="shared" si="41"/>
        <v>1</v>
      </c>
      <c r="AB165" s="28"/>
      <c r="AC165" s="48">
        <v>0.5</v>
      </c>
      <c r="AD165" s="14">
        <f t="shared" si="42"/>
        <v>1</v>
      </c>
      <c r="AE165" s="14">
        <f t="shared" si="42"/>
        <v>1</v>
      </c>
      <c r="AF165" s="14">
        <f t="shared" si="42"/>
        <v>1</v>
      </c>
      <c r="AG165" s="14">
        <f t="shared" si="42"/>
        <v>1</v>
      </c>
      <c r="AH165" s="14">
        <f t="shared" si="42"/>
        <v>1</v>
      </c>
      <c r="AI165" s="14">
        <f t="shared" si="42"/>
        <v>1</v>
      </c>
      <c r="AJ165" s="14">
        <f t="shared" si="42"/>
        <v>1</v>
      </c>
      <c r="AK165" s="14">
        <f t="shared" si="42"/>
        <v>1</v>
      </c>
      <c r="AL165" s="14">
        <f t="shared" si="42"/>
        <v>1</v>
      </c>
      <c r="AM165" s="14">
        <f t="shared" si="42"/>
        <v>1</v>
      </c>
      <c r="AN165" s="14">
        <f t="shared" si="42"/>
        <v>1</v>
      </c>
      <c r="AO165" s="28"/>
      <c r="AQ165" s="48">
        <v>0.5</v>
      </c>
      <c r="AR165" s="14">
        <f t="shared" si="43"/>
        <v>1</v>
      </c>
      <c r="AS165" s="14">
        <f t="shared" si="43"/>
        <v>1</v>
      </c>
      <c r="AT165" s="14">
        <f t="shared" si="43"/>
        <v>1</v>
      </c>
      <c r="AU165" s="14">
        <f t="shared" si="43"/>
        <v>1</v>
      </c>
      <c r="AV165" s="14">
        <f t="shared" si="43"/>
        <v>1</v>
      </c>
      <c r="AW165" s="14">
        <f t="shared" si="43"/>
        <v>1</v>
      </c>
      <c r="AX165" s="14">
        <f t="shared" si="43"/>
        <v>1</v>
      </c>
      <c r="AY165" s="14">
        <f t="shared" si="43"/>
        <v>1</v>
      </c>
      <c r="AZ165" s="14">
        <f t="shared" si="43"/>
        <v>1</v>
      </c>
      <c r="BA165" s="14">
        <f t="shared" si="43"/>
        <v>1</v>
      </c>
      <c r="BB165" s="14">
        <f t="shared" si="43"/>
        <v>1</v>
      </c>
      <c r="BC165" s="28"/>
      <c r="BE165" s="48">
        <v>0.5</v>
      </c>
      <c r="BF165" s="14">
        <f t="shared" si="44"/>
        <v>1</v>
      </c>
      <c r="BG165" s="14">
        <f t="shared" si="44"/>
        <v>1</v>
      </c>
      <c r="BH165" s="14">
        <f t="shared" si="44"/>
        <v>1</v>
      </c>
      <c r="BI165" s="14">
        <f t="shared" si="44"/>
        <v>1</v>
      </c>
      <c r="BJ165" s="14">
        <f t="shared" si="44"/>
        <v>1</v>
      </c>
      <c r="BK165" s="14">
        <f t="shared" si="44"/>
        <v>1</v>
      </c>
      <c r="BL165" s="14">
        <f t="shared" si="44"/>
        <v>1</v>
      </c>
      <c r="BM165" s="14">
        <f t="shared" si="44"/>
        <v>1</v>
      </c>
      <c r="BN165" s="14">
        <f t="shared" si="44"/>
        <v>1</v>
      </c>
      <c r="BO165" s="14">
        <f t="shared" si="44"/>
        <v>1</v>
      </c>
      <c r="BP165" s="14">
        <f t="shared" si="44"/>
        <v>1</v>
      </c>
      <c r="BS165" s="48">
        <v>0.5</v>
      </c>
      <c r="BT165" s="14">
        <f t="shared" si="45"/>
        <v>1</v>
      </c>
      <c r="BU165" s="14">
        <f t="shared" si="45"/>
        <v>1</v>
      </c>
      <c r="BV165" s="14">
        <f t="shared" si="45"/>
        <v>1</v>
      </c>
      <c r="BW165" s="14">
        <f t="shared" si="45"/>
        <v>1</v>
      </c>
      <c r="BX165" s="14">
        <f t="shared" si="45"/>
        <v>1</v>
      </c>
      <c r="BY165" s="14">
        <f t="shared" si="45"/>
        <v>1</v>
      </c>
      <c r="BZ165" s="14">
        <f t="shared" si="45"/>
        <v>1</v>
      </c>
      <c r="CA165" s="14">
        <f t="shared" si="45"/>
        <v>1</v>
      </c>
      <c r="CB165" s="14">
        <f t="shared" si="45"/>
        <v>1</v>
      </c>
      <c r="CC165" s="14">
        <f t="shared" si="45"/>
        <v>1</v>
      </c>
      <c r="CD165" s="14">
        <f t="shared" si="45"/>
        <v>1</v>
      </c>
      <c r="CE165" s="28"/>
      <c r="CG165" s="48">
        <v>0.5</v>
      </c>
      <c r="CH165" s="14">
        <f t="shared" si="46"/>
        <v>1</v>
      </c>
      <c r="CI165" s="14">
        <f t="shared" si="46"/>
        <v>1</v>
      </c>
      <c r="CJ165" s="14">
        <f t="shared" si="46"/>
        <v>1</v>
      </c>
      <c r="CK165" s="14">
        <f t="shared" si="46"/>
        <v>1</v>
      </c>
      <c r="CL165" s="14">
        <f t="shared" si="46"/>
        <v>1</v>
      </c>
      <c r="CM165" s="14">
        <f t="shared" si="46"/>
        <v>1</v>
      </c>
      <c r="CN165" s="14">
        <f t="shared" si="46"/>
        <v>1</v>
      </c>
      <c r="CO165" s="14">
        <f t="shared" si="46"/>
        <v>1</v>
      </c>
      <c r="CP165" s="14">
        <f t="shared" si="46"/>
        <v>1</v>
      </c>
      <c r="CQ165" s="14">
        <f t="shared" si="46"/>
        <v>1</v>
      </c>
      <c r="CR165" s="14">
        <f t="shared" si="46"/>
        <v>1</v>
      </c>
      <c r="CV165" s="48">
        <v>0.5</v>
      </c>
      <c r="CW165" s="14">
        <f t="shared" si="47"/>
        <v>1</v>
      </c>
      <c r="CX165" s="14">
        <f t="shared" si="47"/>
        <v>1</v>
      </c>
      <c r="CY165" s="14">
        <f t="shared" si="47"/>
        <v>1</v>
      </c>
      <c r="CZ165" s="14">
        <f t="shared" si="47"/>
        <v>1</v>
      </c>
      <c r="DA165" s="14">
        <f t="shared" si="47"/>
        <v>1</v>
      </c>
      <c r="DB165" s="14">
        <f t="shared" si="47"/>
        <v>1</v>
      </c>
      <c r="DC165" s="14">
        <f t="shared" si="47"/>
        <v>1</v>
      </c>
      <c r="DD165" s="14">
        <f t="shared" si="47"/>
        <v>1</v>
      </c>
      <c r="DE165" s="14">
        <f t="shared" si="47"/>
        <v>1</v>
      </c>
      <c r="DF165" s="14">
        <f t="shared" si="47"/>
        <v>1</v>
      </c>
      <c r="DG165" s="14">
        <f t="shared" si="47"/>
        <v>1</v>
      </c>
      <c r="DJ165" s="48">
        <v>0.5</v>
      </c>
      <c r="DK165" s="14">
        <f t="shared" si="37"/>
        <v>1</v>
      </c>
      <c r="DL165" s="14">
        <f t="shared" si="37"/>
        <v>1</v>
      </c>
      <c r="DM165" s="14">
        <f t="shared" si="37"/>
        <v>1</v>
      </c>
      <c r="DN165" s="14">
        <f t="shared" si="37"/>
        <v>1</v>
      </c>
      <c r="DO165" s="14">
        <f t="shared" si="37"/>
        <v>1</v>
      </c>
      <c r="DP165" s="14">
        <f t="shared" si="37"/>
        <v>1</v>
      </c>
      <c r="DQ165" s="14">
        <f t="shared" si="37"/>
        <v>1</v>
      </c>
      <c r="DR165" s="14">
        <f t="shared" si="37"/>
        <v>1</v>
      </c>
      <c r="DS165" s="14">
        <f t="shared" si="37"/>
        <v>1</v>
      </c>
      <c r="DT165" s="14">
        <f t="shared" si="37"/>
        <v>1</v>
      </c>
      <c r="DU165" s="14">
        <f t="shared" si="37"/>
        <v>1</v>
      </c>
      <c r="DX165" s="48">
        <v>0.5</v>
      </c>
      <c r="DY165" s="14">
        <f t="shared" si="48"/>
        <v>1</v>
      </c>
      <c r="DZ165" s="14">
        <f t="shared" si="48"/>
        <v>1</v>
      </c>
      <c r="EA165" s="14">
        <f t="shared" si="48"/>
        <v>1</v>
      </c>
      <c r="EB165" s="14">
        <f t="shared" si="48"/>
        <v>1</v>
      </c>
      <c r="EC165" s="14">
        <f t="shared" si="48"/>
        <v>1</v>
      </c>
      <c r="ED165" s="14">
        <f t="shared" si="48"/>
        <v>1</v>
      </c>
      <c r="EE165" s="14">
        <f t="shared" si="48"/>
        <v>1</v>
      </c>
      <c r="EF165" s="14">
        <f t="shared" si="48"/>
        <v>1</v>
      </c>
      <c r="EG165" s="14">
        <f t="shared" si="48"/>
        <v>1</v>
      </c>
      <c r="EH165" s="14">
        <f t="shared" si="48"/>
        <v>1</v>
      </c>
      <c r="EI165" s="14">
        <f t="shared" si="48"/>
        <v>1</v>
      </c>
      <c r="EL165" s="14">
        <v>0.5</v>
      </c>
      <c r="EM165" s="14">
        <f t="shared" si="49"/>
        <v>1</v>
      </c>
      <c r="EN165" s="14">
        <f t="shared" si="49"/>
        <v>1</v>
      </c>
      <c r="EO165" s="14">
        <f t="shared" si="49"/>
        <v>1</v>
      </c>
      <c r="EP165" s="14">
        <f t="shared" si="49"/>
        <v>1</v>
      </c>
      <c r="EQ165" s="14">
        <f t="shared" si="49"/>
        <v>1</v>
      </c>
      <c r="ER165" s="14">
        <f t="shared" si="49"/>
        <v>1</v>
      </c>
      <c r="ES165" s="14">
        <f t="shared" si="49"/>
        <v>1</v>
      </c>
      <c r="ET165" s="14">
        <f t="shared" si="49"/>
        <v>1</v>
      </c>
      <c r="EU165" s="14">
        <f t="shared" si="49"/>
        <v>1</v>
      </c>
      <c r="EV165" s="14">
        <f t="shared" si="49"/>
        <v>1</v>
      </c>
      <c r="EW165" s="14">
        <f t="shared" si="49"/>
        <v>1</v>
      </c>
      <c r="EX165" s="28"/>
      <c r="EZ165" s="48">
        <v>0.5</v>
      </c>
      <c r="FA165" s="14">
        <f t="shared" si="50"/>
        <v>1</v>
      </c>
      <c r="FB165" s="14">
        <f t="shared" si="50"/>
        <v>1</v>
      </c>
      <c r="FC165" s="14">
        <f t="shared" si="50"/>
        <v>1</v>
      </c>
      <c r="FD165" s="14">
        <f t="shared" si="50"/>
        <v>1</v>
      </c>
      <c r="FE165" s="14">
        <f t="shared" si="50"/>
        <v>1</v>
      </c>
      <c r="FF165" s="14">
        <f t="shared" si="50"/>
        <v>1</v>
      </c>
      <c r="FG165" s="14">
        <f t="shared" si="50"/>
        <v>1</v>
      </c>
      <c r="FH165" s="14">
        <f t="shared" si="50"/>
        <v>1</v>
      </c>
      <c r="FI165" s="14">
        <f t="shared" si="50"/>
        <v>1</v>
      </c>
      <c r="FJ165" s="14">
        <f t="shared" si="50"/>
        <v>1</v>
      </c>
      <c r="FK165" s="14">
        <f t="shared" si="50"/>
        <v>1</v>
      </c>
    </row>
    <row r="166" spans="1:167" ht="12.75">
      <c r="A166" s="47">
        <v>1</v>
      </c>
      <c r="B166" s="28">
        <f t="shared" si="29"/>
        <v>1</v>
      </c>
      <c r="C166" s="28">
        <f t="shared" si="29"/>
        <v>1</v>
      </c>
      <c r="D166" s="28">
        <f t="shared" si="29"/>
        <v>1</v>
      </c>
      <c r="E166" s="28">
        <f t="shared" si="29"/>
        <v>1</v>
      </c>
      <c r="F166" s="28">
        <f t="shared" si="29"/>
        <v>1</v>
      </c>
      <c r="G166" s="28">
        <f t="shared" si="29"/>
        <v>1</v>
      </c>
      <c r="H166" s="28">
        <f t="shared" si="29"/>
        <v>1</v>
      </c>
      <c r="I166" s="28">
        <f t="shared" si="29"/>
        <v>1</v>
      </c>
      <c r="J166" s="28">
        <f t="shared" si="29"/>
        <v>1</v>
      </c>
      <c r="K166" s="28">
        <f t="shared" si="29"/>
        <v>1</v>
      </c>
      <c r="L166" s="28">
        <f t="shared" si="29"/>
        <v>1</v>
      </c>
      <c r="M166" s="42"/>
      <c r="N166" s="28"/>
      <c r="P166" s="48">
        <v>1</v>
      </c>
      <c r="Q166" s="14">
        <f t="shared" si="41"/>
        <v>1</v>
      </c>
      <c r="R166" s="14">
        <f t="shared" si="41"/>
        <v>1</v>
      </c>
      <c r="S166" s="14">
        <f t="shared" si="41"/>
        <v>1</v>
      </c>
      <c r="T166" s="14">
        <f t="shared" si="41"/>
        <v>1</v>
      </c>
      <c r="U166" s="14">
        <f t="shared" si="41"/>
        <v>1</v>
      </c>
      <c r="V166" s="14">
        <f t="shared" si="41"/>
        <v>1</v>
      </c>
      <c r="W166" s="14">
        <f t="shared" si="41"/>
        <v>1</v>
      </c>
      <c r="X166" s="14">
        <f t="shared" si="41"/>
        <v>1</v>
      </c>
      <c r="Y166" s="14">
        <f t="shared" si="41"/>
        <v>1</v>
      </c>
      <c r="Z166" s="14">
        <f t="shared" si="41"/>
        <v>1</v>
      </c>
      <c r="AA166" s="14">
        <f t="shared" si="41"/>
        <v>1</v>
      </c>
      <c r="AB166" s="28"/>
      <c r="AC166" s="48">
        <v>1</v>
      </c>
      <c r="AD166" s="14">
        <f t="shared" si="42"/>
        <v>1</v>
      </c>
      <c r="AE166" s="14">
        <f t="shared" si="42"/>
        <v>1</v>
      </c>
      <c r="AF166" s="14">
        <f t="shared" si="42"/>
        <v>1</v>
      </c>
      <c r="AG166" s="14">
        <f t="shared" si="42"/>
        <v>1</v>
      </c>
      <c r="AH166" s="14">
        <f t="shared" si="42"/>
        <v>1</v>
      </c>
      <c r="AI166" s="14">
        <f t="shared" si="42"/>
        <v>1</v>
      </c>
      <c r="AJ166" s="14">
        <f t="shared" si="42"/>
        <v>1</v>
      </c>
      <c r="AK166" s="14">
        <f t="shared" si="42"/>
        <v>1</v>
      </c>
      <c r="AL166" s="14">
        <f t="shared" si="42"/>
        <v>1</v>
      </c>
      <c r="AM166" s="14">
        <f t="shared" si="42"/>
        <v>1</v>
      </c>
      <c r="AN166" s="14">
        <f t="shared" si="42"/>
        <v>1</v>
      </c>
      <c r="AO166" s="28"/>
      <c r="AQ166" s="48">
        <v>1</v>
      </c>
      <c r="AR166" s="14">
        <f t="shared" si="43"/>
        <v>1</v>
      </c>
      <c r="AS166" s="14">
        <f t="shared" si="43"/>
        <v>1</v>
      </c>
      <c r="AT166" s="14">
        <f t="shared" si="43"/>
        <v>1</v>
      </c>
      <c r="AU166" s="14">
        <f t="shared" si="43"/>
        <v>1</v>
      </c>
      <c r="AV166" s="14">
        <f t="shared" si="43"/>
        <v>1</v>
      </c>
      <c r="AW166" s="14">
        <f t="shared" si="43"/>
        <v>1</v>
      </c>
      <c r="AX166" s="14">
        <f t="shared" si="43"/>
        <v>1</v>
      </c>
      <c r="AY166" s="14">
        <f t="shared" si="43"/>
        <v>1</v>
      </c>
      <c r="AZ166" s="14">
        <f t="shared" si="43"/>
        <v>1</v>
      </c>
      <c r="BA166" s="14">
        <f t="shared" si="43"/>
        <v>1</v>
      </c>
      <c r="BB166" s="14">
        <f t="shared" si="43"/>
        <v>1</v>
      </c>
      <c r="BC166" s="28"/>
      <c r="BE166" s="48">
        <v>1</v>
      </c>
      <c r="BF166" s="14">
        <f t="shared" si="44"/>
        <v>1</v>
      </c>
      <c r="BG166" s="14">
        <f t="shared" si="44"/>
        <v>1</v>
      </c>
      <c r="BH166" s="14">
        <f t="shared" si="44"/>
        <v>1</v>
      </c>
      <c r="BI166" s="14">
        <f t="shared" si="44"/>
        <v>1</v>
      </c>
      <c r="BJ166" s="14">
        <f t="shared" si="44"/>
        <v>1</v>
      </c>
      <c r="BK166" s="14">
        <f t="shared" si="44"/>
        <v>1</v>
      </c>
      <c r="BL166" s="14">
        <f t="shared" si="44"/>
        <v>1</v>
      </c>
      <c r="BM166" s="14">
        <f t="shared" si="44"/>
        <v>1</v>
      </c>
      <c r="BN166" s="14">
        <f t="shared" si="44"/>
        <v>1</v>
      </c>
      <c r="BO166" s="14">
        <f t="shared" si="44"/>
        <v>1</v>
      </c>
      <c r="BP166" s="14">
        <f t="shared" si="44"/>
        <v>1</v>
      </c>
      <c r="BQ166" s="28"/>
      <c r="BS166" s="48">
        <v>1</v>
      </c>
      <c r="BT166" s="14">
        <f t="shared" si="45"/>
        <v>1</v>
      </c>
      <c r="BU166" s="14">
        <f t="shared" si="45"/>
        <v>1</v>
      </c>
      <c r="BV166" s="14">
        <f t="shared" si="45"/>
        <v>1</v>
      </c>
      <c r="BW166" s="14">
        <f t="shared" si="45"/>
        <v>1</v>
      </c>
      <c r="BX166" s="14">
        <f t="shared" si="45"/>
        <v>1</v>
      </c>
      <c r="BY166" s="14">
        <f t="shared" si="45"/>
        <v>1</v>
      </c>
      <c r="BZ166" s="14">
        <f t="shared" si="45"/>
        <v>1</v>
      </c>
      <c r="CA166" s="14">
        <f t="shared" si="45"/>
        <v>1</v>
      </c>
      <c r="CB166" s="14">
        <f t="shared" si="45"/>
        <v>1</v>
      </c>
      <c r="CC166" s="14">
        <f t="shared" si="45"/>
        <v>1</v>
      </c>
      <c r="CD166" s="14">
        <f t="shared" si="45"/>
        <v>1</v>
      </c>
      <c r="CE166" s="28"/>
      <c r="CG166" s="48">
        <v>1</v>
      </c>
      <c r="CH166" s="14">
        <f t="shared" si="46"/>
        <v>1</v>
      </c>
      <c r="CI166" s="14">
        <f t="shared" si="46"/>
        <v>1</v>
      </c>
      <c r="CJ166" s="14">
        <f t="shared" si="46"/>
        <v>1</v>
      </c>
      <c r="CK166" s="14">
        <f t="shared" si="46"/>
        <v>1</v>
      </c>
      <c r="CL166" s="14">
        <f t="shared" si="46"/>
        <v>1</v>
      </c>
      <c r="CM166" s="14">
        <f t="shared" si="46"/>
        <v>1</v>
      </c>
      <c r="CN166" s="14">
        <f t="shared" si="46"/>
        <v>1</v>
      </c>
      <c r="CO166" s="14">
        <f t="shared" si="46"/>
        <v>1</v>
      </c>
      <c r="CP166" s="14">
        <f t="shared" si="46"/>
        <v>1</v>
      </c>
      <c r="CQ166" s="14">
        <f t="shared" si="46"/>
        <v>1</v>
      </c>
      <c r="CR166" s="14">
        <f t="shared" si="46"/>
        <v>1</v>
      </c>
      <c r="CS166" s="28"/>
      <c r="CT166" s="28"/>
      <c r="CV166" s="48">
        <v>1</v>
      </c>
      <c r="CW166" s="14">
        <f t="shared" si="47"/>
        <v>1</v>
      </c>
      <c r="CX166" s="14">
        <f t="shared" si="47"/>
        <v>1</v>
      </c>
      <c r="CY166" s="14">
        <f t="shared" si="47"/>
        <v>1</v>
      </c>
      <c r="CZ166" s="14">
        <f t="shared" si="47"/>
        <v>1</v>
      </c>
      <c r="DA166" s="14">
        <f t="shared" si="47"/>
        <v>1</v>
      </c>
      <c r="DB166" s="14">
        <f t="shared" si="47"/>
        <v>1</v>
      </c>
      <c r="DC166" s="14">
        <f t="shared" si="47"/>
        <v>1</v>
      </c>
      <c r="DD166" s="14">
        <f t="shared" si="47"/>
        <v>1</v>
      </c>
      <c r="DE166" s="14">
        <f t="shared" si="47"/>
        <v>1</v>
      </c>
      <c r="DF166" s="14">
        <f t="shared" si="47"/>
        <v>1</v>
      </c>
      <c r="DG166" s="14">
        <f t="shared" si="47"/>
        <v>1</v>
      </c>
      <c r="DH166" s="28"/>
      <c r="DJ166" s="48">
        <v>1</v>
      </c>
      <c r="DK166" s="14">
        <f t="shared" si="37"/>
        <v>1</v>
      </c>
      <c r="DL166" s="14">
        <f t="shared" si="37"/>
        <v>1</v>
      </c>
      <c r="DM166" s="14">
        <f t="shared" si="37"/>
        <v>1</v>
      </c>
      <c r="DN166" s="14">
        <f t="shared" si="37"/>
        <v>1</v>
      </c>
      <c r="DO166" s="14">
        <f t="shared" si="37"/>
        <v>1</v>
      </c>
      <c r="DP166" s="14">
        <f t="shared" si="37"/>
        <v>1</v>
      </c>
      <c r="DQ166" s="14">
        <f t="shared" si="37"/>
        <v>1</v>
      </c>
      <c r="DR166" s="14">
        <f t="shared" si="37"/>
        <v>1</v>
      </c>
      <c r="DS166" s="14">
        <f t="shared" si="37"/>
        <v>1</v>
      </c>
      <c r="DT166" s="14">
        <f t="shared" si="37"/>
        <v>1</v>
      </c>
      <c r="DU166" s="14">
        <f t="shared" si="37"/>
        <v>1</v>
      </c>
      <c r="DV166" s="28"/>
      <c r="DX166" s="48">
        <v>1</v>
      </c>
      <c r="DY166" s="14">
        <f t="shared" si="48"/>
        <v>1</v>
      </c>
      <c r="DZ166" s="14">
        <f t="shared" si="48"/>
        <v>1</v>
      </c>
      <c r="EA166" s="14">
        <f t="shared" si="48"/>
        <v>1</v>
      </c>
      <c r="EB166" s="14">
        <f t="shared" si="48"/>
        <v>1</v>
      </c>
      <c r="EC166" s="14">
        <f t="shared" si="48"/>
        <v>1</v>
      </c>
      <c r="ED166" s="14">
        <f t="shared" si="48"/>
        <v>1</v>
      </c>
      <c r="EE166" s="14">
        <f t="shared" si="48"/>
        <v>1</v>
      </c>
      <c r="EF166" s="14">
        <f t="shared" si="48"/>
        <v>1</v>
      </c>
      <c r="EG166" s="14">
        <f t="shared" si="48"/>
        <v>1</v>
      </c>
      <c r="EH166" s="14">
        <f t="shared" si="48"/>
        <v>1</v>
      </c>
      <c r="EI166" s="14">
        <f t="shared" si="48"/>
        <v>1</v>
      </c>
      <c r="EJ166" s="28"/>
      <c r="EL166" s="14">
        <v>1</v>
      </c>
      <c r="EM166" s="14">
        <f t="shared" si="49"/>
        <v>1</v>
      </c>
      <c r="EN166" s="14">
        <f t="shared" si="49"/>
        <v>1</v>
      </c>
      <c r="EO166" s="14">
        <f t="shared" si="49"/>
        <v>1</v>
      </c>
      <c r="EP166" s="14">
        <f t="shared" si="49"/>
        <v>1</v>
      </c>
      <c r="EQ166" s="14">
        <f t="shared" si="49"/>
        <v>1</v>
      </c>
      <c r="ER166" s="14">
        <f t="shared" si="49"/>
        <v>1</v>
      </c>
      <c r="ES166" s="14">
        <f t="shared" si="49"/>
        <v>1</v>
      </c>
      <c r="ET166" s="14">
        <f t="shared" si="49"/>
        <v>1</v>
      </c>
      <c r="EU166" s="14">
        <f t="shared" si="49"/>
        <v>1</v>
      </c>
      <c r="EV166" s="14">
        <f t="shared" si="49"/>
        <v>1</v>
      </c>
      <c r="EW166" s="14">
        <f t="shared" si="49"/>
        <v>1</v>
      </c>
      <c r="EZ166" s="48">
        <v>1</v>
      </c>
      <c r="FA166" s="14">
        <f t="shared" si="50"/>
        <v>1</v>
      </c>
      <c r="FB166" s="14">
        <f t="shared" si="50"/>
        <v>1</v>
      </c>
      <c r="FC166" s="14">
        <f t="shared" si="50"/>
        <v>1</v>
      </c>
      <c r="FD166" s="14">
        <f t="shared" si="50"/>
        <v>1</v>
      </c>
      <c r="FE166" s="14">
        <f t="shared" si="50"/>
        <v>1</v>
      </c>
      <c r="FF166" s="14">
        <f t="shared" si="50"/>
        <v>1</v>
      </c>
      <c r="FG166" s="14">
        <f t="shared" si="50"/>
        <v>1</v>
      </c>
      <c r="FH166" s="14">
        <f t="shared" si="50"/>
        <v>1</v>
      </c>
      <c r="FI166" s="14">
        <f t="shared" si="50"/>
        <v>1</v>
      </c>
      <c r="FJ166" s="14">
        <f t="shared" si="50"/>
        <v>1</v>
      </c>
      <c r="FK166" s="14">
        <f t="shared" si="50"/>
        <v>1</v>
      </c>
    </row>
    <row r="167" spans="1:167" ht="12.75">
      <c r="A167" s="47">
        <v>2</v>
      </c>
      <c r="B167" s="28">
        <f t="shared" si="29"/>
        <v>1</v>
      </c>
      <c r="C167" s="28">
        <f t="shared" si="29"/>
        <v>1</v>
      </c>
      <c r="D167" s="28">
        <f t="shared" si="29"/>
        <v>1</v>
      </c>
      <c r="E167" s="28">
        <f t="shared" si="29"/>
        <v>1</v>
      </c>
      <c r="F167" s="28">
        <f t="shared" si="29"/>
        <v>1</v>
      </c>
      <c r="G167" s="28">
        <f t="shared" si="29"/>
        <v>1</v>
      </c>
      <c r="H167" s="28">
        <f t="shared" si="29"/>
        <v>1</v>
      </c>
      <c r="I167" s="28">
        <f t="shared" si="29"/>
        <v>1</v>
      </c>
      <c r="J167" s="28">
        <f t="shared" si="29"/>
        <v>1</v>
      </c>
      <c r="K167" s="28">
        <f t="shared" si="29"/>
        <v>1</v>
      </c>
      <c r="L167" s="28">
        <f t="shared" si="29"/>
        <v>1</v>
      </c>
      <c r="M167" s="42"/>
      <c r="N167" s="28"/>
      <c r="P167" s="48">
        <v>2</v>
      </c>
      <c r="Q167" s="14">
        <f t="shared" si="41"/>
        <v>1</v>
      </c>
      <c r="R167" s="14">
        <f t="shared" si="41"/>
        <v>1</v>
      </c>
      <c r="S167" s="14">
        <f t="shared" si="41"/>
        <v>1</v>
      </c>
      <c r="T167" s="14">
        <f t="shared" si="41"/>
        <v>1</v>
      </c>
      <c r="U167" s="14">
        <f t="shared" si="41"/>
        <v>1</v>
      </c>
      <c r="V167" s="14">
        <f t="shared" si="41"/>
        <v>1</v>
      </c>
      <c r="W167" s="14">
        <f t="shared" si="41"/>
        <v>1</v>
      </c>
      <c r="X167" s="14">
        <f t="shared" si="41"/>
        <v>1</v>
      </c>
      <c r="Y167" s="14">
        <f t="shared" si="41"/>
        <v>1</v>
      </c>
      <c r="Z167" s="14">
        <f t="shared" si="41"/>
        <v>1</v>
      </c>
      <c r="AA167" s="14">
        <f t="shared" si="41"/>
        <v>1</v>
      </c>
      <c r="AB167" s="28"/>
      <c r="AC167" s="48">
        <v>2</v>
      </c>
      <c r="AD167" s="14">
        <f t="shared" si="42"/>
        <v>1</v>
      </c>
      <c r="AE167" s="14">
        <f t="shared" si="42"/>
        <v>1</v>
      </c>
      <c r="AF167" s="14">
        <f t="shared" si="42"/>
        <v>1</v>
      </c>
      <c r="AG167" s="14">
        <f t="shared" si="42"/>
        <v>1</v>
      </c>
      <c r="AH167" s="14">
        <f t="shared" si="42"/>
        <v>1</v>
      </c>
      <c r="AI167" s="14">
        <f t="shared" si="42"/>
        <v>1</v>
      </c>
      <c r="AJ167" s="14">
        <f t="shared" si="42"/>
        <v>1</v>
      </c>
      <c r="AK167" s="14">
        <f t="shared" si="42"/>
        <v>1</v>
      </c>
      <c r="AL167" s="14">
        <f t="shared" si="42"/>
        <v>1</v>
      </c>
      <c r="AM167" s="14">
        <f t="shared" si="42"/>
        <v>1</v>
      </c>
      <c r="AN167" s="14">
        <f t="shared" si="42"/>
        <v>1</v>
      </c>
      <c r="AO167" s="28"/>
      <c r="AQ167" s="48">
        <v>2</v>
      </c>
      <c r="AR167" s="14">
        <f t="shared" si="43"/>
        <v>1</v>
      </c>
      <c r="AS167" s="14">
        <f t="shared" si="43"/>
        <v>1</v>
      </c>
      <c r="AT167" s="14">
        <f t="shared" si="43"/>
        <v>1</v>
      </c>
      <c r="AU167" s="14">
        <f t="shared" si="43"/>
        <v>1</v>
      </c>
      <c r="AV167" s="14">
        <f t="shared" si="43"/>
        <v>1</v>
      </c>
      <c r="AW167" s="14">
        <f t="shared" si="43"/>
        <v>1</v>
      </c>
      <c r="AX167" s="14">
        <f t="shared" si="43"/>
        <v>1</v>
      </c>
      <c r="AY167" s="14">
        <f t="shared" si="43"/>
        <v>1</v>
      </c>
      <c r="AZ167" s="14">
        <f t="shared" si="43"/>
        <v>1</v>
      </c>
      <c r="BA167" s="14">
        <f t="shared" si="43"/>
        <v>1</v>
      </c>
      <c r="BB167" s="14">
        <f t="shared" si="43"/>
        <v>1</v>
      </c>
      <c r="BC167" s="28"/>
      <c r="BE167" s="48">
        <v>2</v>
      </c>
      <c r="BF167" s="14">
        <f t="shared" si="44"/>
        <v>1</v>
      </c>
      <c r="BG167" s="14">
        <f t="shared" si="44"/>
        <v>1</v>
      </c>
      <c r="BH167" s="14">
        <f t="shared" si="44"/>
        <v>1</v>
      </c>
      <c r="BI167" s="14">
        <f t="shared" si="44"/>
        <v>1</v>
      </c>
      <c r="BJ167" s="14">
        <f t="shared" si="44"/>
        <v>1</v>
      </c>
      <c r="BK167" s="14">
        <f t="shared" si="44"/>
        <v>1</v>
      </c>
      <c r="BL167" s="14">
        <f t="shared" si="44"/>
        <v>1</v>
      </c>
      <c r="BM167" s="14">
        <f t="shared" si="44"/>
        <v>1</v>
      </c>
      <c r="BN167" s="14">
        <f t="shared" si="44"/>
        <v>1</v>
      </c>
      <c r="BO167" s="14">
        <f t="shared" si="44"/>
        <v>1</v>
      </c>
      <c r="BP167" s="14">
        <f t="shared" si="44"/>
        <v>1</v>
      </c>
      <c r="BS167" s="48">
        <v>2</v>
      </c>
      <c r="BT167" s="14">
        <f t="shared" si="45"/>
        <v>1</v>
      </c>
      <c r="BU167" s="14">
        <f t="shared" si="45"/>
        <v>1</v>
      </c>
      <c r="BV167" s="14">
        <f t="shared" si="45"/>
        <v>1</v>
      </c>
      <c r="BW167" s="14">
        <f t="shared" si="45"/>
        <v>1</v>
      </c>
      <c r="BX167" s="14">
        <f t="shared" si="45"/>
        <v>1</v>
      </c>
      <c r="BY167" s="14">
        <f t="shared" si="45"/>
        <v>1</v>
      </c>
      <c r="BZ167" s="14">
        <f t="shared" si="45"/>
        <v>1</v>
      </c>
      <c r="CA167" s="14">
        <f t="shared" si="45"/>
        <v>1</v>
      </c>
      <c r="CB167" s="14">
        <f t="shared" si="45"/>
        <v>1</v>
      </c>
      <c r="CC167" s="14">
        <f t="shared" si="45"/>
        <v>1</v>
      </c>
      <c r="CD167" s="14">
        <f t="shared" si="45"/>
        <v>1</v>
      </c>
      <c r="CE167" s="28"/>
      <c r="CG167" s="48">
        <v>2</v>
      </c>
      <c r="CH167" s="14">
        <f t="shared" si="46"/>
        <v>1</v>
      </c>
      <c r="CI167" s="14">
        <f t="shared" si="46"/>
        <v>1</v>
      </c>
      <c r="CJ167" s="14">
        <f t="shared" si="46"/>
        <v>1</v>
      </c>
      <c r="CK167" s="14">
        <f t="shared" si="46"/>
        <v>1</v>
      </c>
      <c r="CL167" s="14">
        <f t="shared" si="46"/>
        <v>1</v>
      </c>
      <c r="CM167" s="14">
        <f t="shared" si="46"/>
        <v>1</v>
      </c>
      <c r="CN167" s="14">
        <f t="shared" si="46"/>
        <v>1</v>
      </c>
      <c r="CO167" s="14">
        <f t="shared" si="46"/>
        <v>1</v>
      </c>
      <c r="CP167" s="14">
        <f t="shared" si="46"/>
        <v>1</v>
      </c>
      <c r="CQ167" s="14">
        <f t="shared" si="46"/>
        <v>1</v>
      </c>
      <c r="CR167" s="14">
        <f t="shared" si="46"/>
        <v>1</v>
      </c>
      <c r="CV167" s="48">
        <v>2</v>
      </c>
      <c r="CW167" s="14">
        <f t="shared" si="47"/>
        <v>1</v>
      </c>
      <c r="CX167" s="14">
        <f t="shared" si="47"/>
        <v>1</v>
      </c>
      <c r="CY167" s="14">
        <f t="shared" si="47"/>
        <v>1</v>
      </c>
      <c r="CZ167" s="14">
        <f t="shared" si="47"/>
        <v>1</v>
      </c>
      <c r="DA167" s="14">
        <f t="shared" si="47"/>
        <v>1</v>
      </c>
      <c r="DB167" s="14">
        <f t="shared" si="47"/>
        <v>1</v>
      </c>
      <c r="DC167" s="14">
        <f t="shared" si="47"/>
        <v>1</v>
      </c>
      <c r="DD167" s="14">
        <f t="shared" si="47"/>
        <v>1</v>
      </c>
      <c r="DE167" s="14">
        <f t="shared" si="47"/>
        <v>1</v>
      </c>
      <c r="DF167" s="14">
        <f t="shared" si="47"/>
        <v>1</v>
      </c>
      <c r="DG167" s="14">
        <f t="shared" si="47"/>
        <v>1</v>
      </c>
      <c r="DJ167" s="48">
        <v>2</v>
      </c>
      <c r="DK167" s="14">
        <f t="shared" si="37"/>
        <v>1</v>
      </c>
      <c r="DL167" s="14">
        <f t="shared" si="37"/>
        <v>1</v>
      </c>
      <c r="DM167" s="14">
        <f t="shared" si="37"/>
        <v>1</v>
      </c>
      <c r="DN167" s="14">
        <f t="shared" si="37"/>
        <v>1</v>
      </c>
      <c r="DO167" s="14">
        <f t="shared" si="37"/>
        <v>1</v>
      </c>
      <c r="DP167" s="14">
        <f t="shared" si="37"/>
        <v>1</v>
      </c>
      <c r="DQ167" s="14">
        <f t="shared" si="37"/>
        <v>1</v>
      </c>
      <c r="DR167" s="14">
        <f t="shared" si="37"/>
        <v>1</v>
      </c>
      <c r="DS167" s="14">
        <f t="shared" si="37"/>
        <v>1</v>
      </c>
      <c r="DT167" s="14">
        <f t="shared" si="37"/>
        <v>1</v>
      </c>
      <c r="DU167" s="14">
        <f t="shared" si="37"/>
        <v>1</v>
      </c>
      <c r="DX167" s="48">
        <v>2</v>
      </c>
      <c r="DY167" s="14">
        <f t="shared" si="48"/>
        <v>1</v>
      </c>
      <c r="DZ167" s="14">
        <f t="shared" si="48"/>
        <v>1</v>
      </c>
      <c r="EA167" s="14">
        <f t="shared" si="48"/>
        <v>1</v>
      </c>
      <c r="EB167" s="14">
        <f t="shared" si="48"/>
        <v>1</v>
      </c>
      <c r="EC167" s="14">
        <f t="shared" si="48"/>
        <v>1</v>
      </c>
      <c r="ED167" s="14">
        <f t="shared" si="48"/>
        <v>1</v>
      </c>
      <c r="EE167" s="14">
        <f t="shared" si="48"/>
        <v>1</v>
      </c>
      <c r="EF167" s="14">
        <f t="shared" si="48"/>
        <v>1</v>
      </c>
      <c r="EG167" s="14">
        <f t="shared" si="48"/>
        <v>1</v>
      </c>
      <c r="EH167" s="14">
        <f t="shared" si="48"/>
        <v>1</v>
      </c>
      <c r="EI167" s="14">
        <f t="shared" si="48"/>
        <v>1</v>
      </c>
      <c r="EL167" s="14">
        <v>2</v>
      </c>
      <c r="EM167" s="14">
        <f t="shared" si="49"/>
        <v>1</v>
      </c>
      <c r="EN167" s="14">
        <f t="shared" si="49"/>
        <v>1</v>
      </c>
      <c r="EO167" s="14">
        <f t="shared" si="49"/>
        <v>1</v>
      </c>
      <c r="EP167" s="14">
        <f t="shared" si="49"/>
        <v>1</v>
      </c>
      <c r="EQ167" s="14">
        <f t="shared" si="49"/>
        <v>1</v>
      </c>
      <c r="ER167" s="14">
        <f t="shared" si="49"/>
        <v>1</v>
      </c>
      <c r="ES167" s="14">
        <f t="shared" si="49"/>
        <v>1</v>
      </c>
      <c r="ET167" s="14">
        <f t="shared" si="49"/>
        <v>1</v>
      </c>
      <c r="EU167" s="14">
        <f t="shared" si="49"/>
        <v>1</v>
      </c>
      <c r="EV167" s="14">
        <f t="shared" si="49"/>
        <v>1</v>
      </c>
      <c r="EW167" s="14">
        <f t="shared" si="49"/>
        <v>1</v>
      </c>
      <c r="EX167" s="28"/>
      <c r="EZ167" s="48">
        <v>2</v>
      </c>
      <c r="FA167" s="14">
        <f t="shared" si="50"/>
        <v>1</v>
      </c>
      <c r="FB167" s="14">
        <f t="shared" si="50"/>
        <v>1</v>
      </c>
      <c r="FC167" s="14">
        <f t="shared" si="50"/>
        <v>1</v>
      </c>
      <c r="FD167" s="14">
        <f t="shared" si="50"/>
        <v>1</v>
      </c>
      <c r="FE167" s="14">
        <f t="shared" si="50"/>
        <v>1</v>
      </c>
      <c r="FF167" s="14">
        <f t="shared" si="50"/>
        <v>1</v>
      </c>
      <c r="FG167" s="14">
        <f t="shared" si="50"/>
        <v>1</v>
      </c>
      <c r="FH167" s="14">
        <f t="shared" si="50"/>
        <v>1</v>
      </c>
      <c r="FI167" s="14">
        <f t="shared" si="50"/>
        <v>1</v>
      </c>
      <c r="FJ167" s="14">
        <f t="shared" si="50"/>
        <v>1</v>
      </c>
      <c r="FK167" s="14">
        <f t="shared" si="50"/>
        <v>1</v>
      </c>
    </row>
    <row r="168" spans="1:167" ht="12.75">
      <c r="A168" s="47">
        <v>3</v>
      </c>
      <c r="B168" s="28">
        <f t="shared" si="29"/>
        <v>1</v>
      </c>
      <c r="C168" s="28">
        <f t="shared" si="29"/>
        <v>1</v>
      </c>
      <c r="D168" s="28">
        <f t="shared" si="29"/>
        <v>1</v>
      </c>
      <c r="E168" s="28">
        <f t="shared" si="29"/>
        <v>1</v>
      </c>
      <c r="F168" s="28">
        <f t="shared" si="29"/>
        <v>1</v>
      </c>
      <c r="G168" s="28">
        <f t="shared" si="29"/>
        <v>1</v>
      </c>
      <c r="H168" s="28">
        <f t="shared" si="29"/>
        <v>1</v>
      </c>
      <c r="I168" s="28">
        <f t="shared" si="29"/>
        <v>1</v>
      </c>
      <c r="J168" s="28">
        <f t="shared" si="29"/>
        <v>1</v>
      </c>
      <c r="K168" s="28">
        <f t="shared" si="29"/>
        <v>1</v>
      </c>
      <c r="L168" s="28">
        <f t="shared" si="29"/>
        <v>1</v>
      </c>
      <c r="M168" s="42"/>
      <c r="N168" s="28"/>
      <c r="P168" s="48">
        <v>3</v>
      </c>
      <c r="Q168" s="14">
        <f t="shared" si="41"/>
        <v>1</v>
      </c>
      <c r="R168" s="14">
        <f t="shared" si="41"/>
        <v>1</v>
      </c>
      <c r="S168" s="14">
        <f t="shared" si="41"/>
        <v>1</v>
      </c>
      <c r="T168" s="14">
        <f t="shared" si="41"/>
        <v>1</v>
      </c>
      <c r="U168" s="14">
        <f t="shared" si="41"/>
        <v>1</v>
      </c>
      <c r="V168" s="14">
        <f t="shared" si="41"/>
        <v>1</v>
      </c>
      <c r="W168" s="14">
        <f>IF(W144&gt;W145,1,0)</f>
        <v>1</v>
      </c>
      <c r="X168" s="14">
        <f>IF(X144&gt;X145,1,0)</f>
        <v>1</v>
      </c>
      <c r="Y168" s="14">
        <f>IF(Y144&gt;Y145,1,0)</f>
        <v>1</v>
      </c>
      <c r="Z168" s="14">
        <f>IF(Z144&gt;Z145,1,0)</f>
        <v>1</v>
      </c>
      <c r="AA168" s="14">
        <f>IF(AA144&gt;AA145,1,0)</f>
        <v>1</v>
      </c>
      <c r="AB168" s="28"/>
      <c r="AC168" s="48">
        <v>3</v>
      </c>
      <c r="AD168" s="14">
        <f t="shared" si="42"/>
        <v>1</v>
      </c>
      <c r="AE168" s="14">
        <f t="shared" si="42"/>
        <v>1</v>
      </c>
      <c r="AF168" s="14">
        <f t="shared" si="42"/>
        <v>1</v>
      </c>
      <c r="AG168" s="14">
        <f t="shared" si="42"/>
        <v>1</v>
      </c>
      <c r="AH168" s="14">
        <f t="shared" si="42"/>
        <v>1</v>
      </c>
      <c r="AI168" s="14">
        <f t="shared" si="42"/>
        <v>1</v>
      </c>
      <c r="AJ168" s="14">
        <f>IF(AJ144&gt;AJ145,1,0)</f>
        <v>1</v>
      </c>
      <c r="AK168" s="14">
        <f>IF(AK144&gt;AK145,1,0)</f>
        <v>1</v>
      </c>
      <c r="AL168" s="14">
        <f>IF(AL144&gt;AL145,1,0)</f>
        <v>1</v>
      </c>
      <c r="AM168" s="14">
        <f>IF(AM144&gt;AM145,1,0)</f>
        <v>1</v>
      </c>
      <c r="AN168" s="14">
        <f>IF(AN144&gt;AN145,1,0)</f>
        <v>1</v>
      </c>
      <c r="AO168" s="28"/>
      <c r="AQ168" s="48">
        <v>3</v>
      </c>
      <c r="AR168" s="14">
        <f t="shared" si="43"/>
        <v>1</v>
      </c>
      <c r="AS168" s="14">
        <f t="shared" si="43"/>
        <v>1</v>
      </c>
      <c r="AT168" s="14">
        <f t="shared" si="43"/>
        <v>1</v>
      </c>
      <c r="AU168" s="14">
        <f t="shared" si="43"/>
        <v>1</v>
      </c>
      <c r="AV168" s="14">
        <f t="shared" si="43"/>
        <v>1</v>
      </c>
      <c r="AW168" s="14">
        <f t="shared" si="43"/>
        <v>1</v>
      </c>
      <c r="AX168" s="14">
        <f>IF(AX144&gt;AX145,1,0)</f>
        <v>1</v>
      </c>
      <c r="AY168" s="14">
        <f>IF(AY144&gt;AY145,1,0)</f>
        <v>1</v>
      </c>
      <c r="AZ168" s="14">
        <f>IF(AZ144&gt;AZ145,1,0)</f>
        <v>1</v>
      </c>
      <c r="BA168" s="14">
        <f>IF(BA144&gt;BA145,1,0)</f>
        <v>1</v>
      </c>
      <c r="BB168" s="14">
        <f>IF(BB144&gt;BB145,1,0)</f>
        <v>1</v>
      </c>
      <c r="BC168" s="28"/>
      <c r="BE168" s="48">
        <v>3</v>
      </c>
      <c r="BF168" s="14">
        <f t="shared" si="44"/>
        <v>1</v>
      </c>
      <c r="BG168" s="14">
        <f t="shared" si="44"/>
        <v>1</v>
      </c>
      <c r="BH168" s="14">
        <f t="shared" si="44"/>
        <v>1</v>
      </c>
      <c r="BI168" s="14">
        <f t="shared" si="44"/>
        <v>1</v>
      </c>
      <c r="BJ168" s="14">
        <f t="shared" si="44"/>
        <v>1</v>
      </c>
      <c r="BK168" s="14">
        <f t="shared" si="44"/>
        <v>1</v>
      </c>
      <c r="BL168" s="14">
        <f>IF(BL144&gt;BL145,1,0)</f>
        <v>1</v>
      </c>
      <c r="BM168" s="14">
        <f>IF(BM144&gt;BM145,1,0)</f>
        <v>1</v>
      </c>
      <c r="BN168" s="14">
        <f>IF(BN144&gt;BN145,1,0)</f>
        <v>1</v>
      </c>
      <c r="BO168" s="14">
        <f>IF(BO144&gt;BO145,1,0)</f>
        <v>1</v>
      </c>
      <c r="BP168" s="14">
        <f>IF(BP144&gt;BP145,1,0)</f>
        <v>1</v>
      </c>
      <c r="BQ168" s="28"/>
      <c r="BS168" s="48">
        <v>3</v>
      </c>
      <c r="BT168" s="14">
        <f t="shared" si="45"/>
        <v>1</v>
      </c>
      <c r="BU168" s="14">
        <f t="shared" si="45"/>
        <v>1</v>
      </c>
      <c r="BV168" s="14">
        <f t="shared" si="45"/>
        <v>1</v>
      </c>
      <c r="BW168" s="14">
        <f t="shared" si="45"/>
        <v>1</v>
      </c>
      <c r="BX168" s="14">
        <f t="shared" si="45"/>
        <v>1</v>
      </c>
      <c r="BY168" s="14">
        <f t="shared" si="45"/>
        <v>1</v>
      </c>
      <c r="BZ168" s="14">
        <f>IF(BZ144&gt;BZ145,1,0)</f>
        <v>1</v>
      </c>
      <c r="CA168" s="14">
        <f>IF(CA144&gt;CA145,1,0)</f>
        <v>1</v>
      </c>
      <c r="CB168" s="14">
        <f>IF(CB144&gt;CB145,1,0)</f>
        <v>1</v>
      </c>
      <c r="CC168" s="14">
        <f>IF(CC144&gt;CC145,1,0)</f>
        <v>1</v>
      </c>
      <c r="CD168" s="14">
        <f>IF(CD144&gt;CD145,1,0)</f>
        <v>1</v>
      </c>
      <c r="CE168" s="28"/>
      <c r="CG168" s="48">
        <v>3</v>
      </c>
      <c r="CH168" s="14">
        <f t="shared" si="46"/>
        <v>1</v>
      </c>
      <c r="CI168" s="14">
        <f t="shared" si="46"/>
        <v>1</v>
      </c>
      <c r="CJ168" s="14">
        <f t="shared" si="46"/>
        <v>1</v>
      </c>
      <c r="CK168" s="14">
        <f t="shared" si="46"/>
        <v>1</v>
      </c>
      <c r="CL168" s="14">
        <f t="shared" si="46"/>
        <v>1</v>
      </c>
      <c r="CM168" s="14">
        <f t="shared" si="46"/>
        <v>1</v>
      </c>
      <c r="CN168" s="14">
        <f>IF(CN144&gt;CN145,1,0)</f>
        <v>1</v>
      </c>
      <c r="CO168" s="14">
        <f>IF(CO144&gt;CO145,1,0)</f>
        <v>1</v>
      </c>
      <c r="CP168" s="14">
        <f>IF(CP144&gt;CP145,1,0)</f>
        <v>1</v>
      </c>
      <c r="CQ168" s="14">
        <f>IF(CQ144&gt;CQ145,1,0)</f>
        <v>1</v>
      </c>
      <c r="CR168" s="14">
        <f>IF(CR144&gt;CR145,1,0)</f>
        <v>1</v>
      </c>
      <c r="CS168" s="28"/>
      <c r="CT168" s="28"/>
      <c r="CV168" s="48">
        <v>3</v>
      </c>
      <c r="CW168" s="14">
        <f t="shared" si="47"/>
        <v>1</v>
      </c>
      <c r="CX168" s="14">
        <f t="shared" si="47"/>
        <v>1</v>
      </c>
      <c r="CY168" s="14">
        <f t="shared" si="47"/>
        <v>1</v>
      </c>
      <c r="CZ168" s="14">
        <f t="shared" si="47"/>
        <v>1</v>
      </c>
      <c r="DA168" s="14">
        <f t="shared" si="47"/>
        <v>1</v>
      </c>
      <c r="DB168" s="14">
        <f t="shared" si="47"/>
        <v>1</v>
      </c>
      <c r="DC168" s="14">
        <f>IF(DC144&gt;DC145,1,0)</f>
        <v>1</v>
      </c>
      <c r="DD168" s="14">
        <f>IF(DD144&gt;DD145,1,0)</f>
        <v>1</v>
      </c>
      <c r="DE168" s="14">
        <f>IF(DE144&gt;DE145,1,0)</f>
        <v>1</v>
      </c>
      <c r="DF168" s="14">
        <f>IF(DF144&gt;DF145,1,0)</f>
        <v>1</v>
      </c>
      <c r="DG168" s="14">
        <f>IF(DG144&gt;DG145,1,0)</f>
        <v>1</v>
      </c>
      <c r="DH168" s="28"/>
      <c r="DJ168" s="48">
        <v>3</v>
      </c>
      <c r="DK168" s="14">
        <f t="shared" si="37"/>
        <v>1</v>
      </c>
      <c r="DL168" s="14">
        <f t="shared" si="37"/>
        <v>1</v>
      </c>
      <c r="DM168" s="14">
        <f t="shared" si="37"/>
        <v>1</v>
      </c>
      <c r="DN168" s="14">
        <f t="shared" si="37"/>
        <v>1</v>
      </c>
      <c r="DO168" s="14">
        <f t="shared" si="37"/>
        <v>1</v>
      </c>
      <c r="DP168" s="14">
        <f t="shared" si="37"/>
        <v>1</v>
      </c>
      <c r="DQ168" s="14">
        <f>IF(DQ144&gt;DQ145,1,0)</f>
        <v>1</v>
      </c>
      <c r="DR168" s="14">
        <f t="shared" si="37"/>
        <v>1</v>
      </c>
      <c r="DS168" s="14">
        <f t="shared" si="37"/>
        <v>1</v>
      </c>
      <c r="DT168" s="14">
        <f t="shared" si="37"/>
        <v>1</v>
      </c>
      <c r="DU168" s="14">
        <f t="shared" si="37"/>
        <v>1</v>
      </c>
      <c r="DV168" s="28"/>
      <c r="DX168" s="48">
        <v>3</v>
      </c>
      <c r="DY168" s="14">
        <f t="shared" si="48"/>
        <v>1</v>
      </c>
      <c r="DZ168" s="14">
        <f t="shared" si="48"/>
        <v>1</v>
      </c>
      <c r="EA168" s="14">
        <f t="shared" si="48"/>
        <v>1</v>
      </c>
      <c r="EB168" s="14">
        <f t="shared" si="48"/>
        <v>1</v>
      </c>
      <c r="EC168" s="14">
        <f t="shared" si="48"/>
        <v>1</v>
      </c>
      <c r="ED168" s="14">
        <f t="shared" si="48"/>
        <v>1</v>
      </c>
      <c r="EE168" s="14">
        <f>IF(EE144&gt;EE145,1,0)</f>
        <v>1</v>
      </c>
      <c r="EF168" s="14">
        <f>IF(EF144&gt;EF145,1,0)</f>
        <v>1</v>
      </c>
      <c r="EG168" s="14">
        <f>IF(EG144&gt;EG145,1,0)</f>
        <v>1</v>
      </c>
      <c r="EH168" s="14">
        <f>IF(EH144&gt;EH145,1,0)</f>
        <v>1</v>
      </c>
      <c r="EI168" s="14">
        <f>IF(EI144&gt;EI145,1,0)</f>
        <v>1</v>
      </c>
      <c r="EJ168" s="28"/>
      <c r="EL168" s="14">
        <v>3</v>
      </c>
      <c r="EM168" s="14">
        <f t="shared" si="49"/>
        <v>1</v>
      </c>
      <c r="EN168" s="14">
        <f t="shared" si="49"/>
        <v>1</v>
      </c>
      <c r="EO168" s="14">
        <f t="shared" si="49"/>
        <v>1</v>
      </c>
      <c r="EP168" s="14">
        <f t="shared" si="49"/>
        <v>1</v>
      </c>
      <c r="EQ168" s="14">
        <f t="shared" si="49"/>
        <v>1</v>
      </c>
      <c r="ER168" s="14">
        <f t="shared" si="49"/>
        <v>1</v>
      </c>
      <c r="ES168" s="14">
        <f t="shared" si="49"/>
        <v>1</v>
      </c>
      <c r="ET168" s="14">
        <f t="shared" si="49"/>
        <v>1</v>
      </c>
      <c r="EU168" s="14">
        <f t="shared" si="49"/>
        <v>1</v>
      </c>
      <c r="EV168" s="14">
        <f t="shared" si="49"/>
        <v>1</v>
      </c>
      <c r="EW168" s="14">
        <f t="shared" si="49"/>
        <v>1</v>
      </c>
      <c r="EZ168" s="48">
        <v>3</v>
      </c>
      <c r="FA168" s="14">
        <f t="shared" si="50"/>
        <v>1</v>
      </c>
      <c r="FB168" s="14">
        <f t="shared" si="50"/>
        <v>1</v>
      </c>
      <c r="FC168" s="14">
        <f t="shared" si="50"/>
        <v>1</v>
      </c>
      <c r="FD168" s="14">
        <f t="shared" si="50"/>
        <v>1</v>
      </c>
      <c r="FE168" s="14">
        <f t="shared" si="50"/>
        <v>1</v>
      </c>
      <c r="FF168" s="14">
        <f t="shared" si="50"/>
        <v>1</v>
      </c>
      <c r="FG168" s="14">
        <f>IF(FG144&gt;FG145,1,0)</f>
        <v>1</v>
      </c>
      <c r="FH168" s="14">
        <f>IF(FH144&gt;FH145,1,0)</f>
        <v>1</v>
      </c>
      <c r="FI168" s="14">
        <f>IF(FI144&gt;FI145,1,0)</f>
        <v>1</v>
      </c>
      <c r="FJ168" s="14">
        <f>IF(FJ144&gt;FJ145,1,0)</f>
        <v>1</v>
      </c>
      <c r="FK168" s="14">
        <f>IF(FK144&gt;FK145,1,0)</f>
        <v>1</v>
      </c>
    </row>
    <row r="169" spans="1:167" ht="12.75">
      <c r="A169" s="47">
        <v>5</v>
      </c>
      <c r="B169" s="28">
        <f aca="true" t="shared" si="51" ref="B169:L170">IF(B145&gt;B146,1,0)</f>
        <v>1</v>
      </c>
      <c r="C169" s="28">
        <f t="shared" si="51"/>
        <v>1</v>
      </c>
      <c r="D169" s="28">
        <f t="shared" si="51"/>
        <v>1</v>
      </c>
      <c r="E169" s="28">
        <f t="shared" si="51"/>
        <v>1</v>
      </c>
      <c r="F169" s="28">
        <f t="shared" si="51"/>
        <v>1</v>
      </c>
      <c r="G169" s="28">
        <f t="shared" si="51"/>
        <v>1</v>
      </c>
      <c r="H169" s="28">
        <f t="shared" si="51"/>
        <v>1</v>
      </c>
      <c r="I169" s="28">
        <f t="shared" si="51"/>
        <v>1</v>
      </c>
      <c r="J169" s="28">
        <f t="shared" si="51"/>
        <v>1</v>
      </c>
      <c r="K169" s="28">
        <f t="shared" si="51"/>
        <v>1</v>
      </c>
      <c r="L169" s="28">
        <f t="shared" si="51"/>
        <v>1</v>
      </c>
      <c r="M169" s="42"/>
      <c r="N169" s="28"/>
      <c r="P169" s="48">
        <v>5</v>
      </c>
      <c r="Q169" s="14">
        <f t="shared" si="41"/>
        <v>1</v>
      </c>
      <c r="R169" s="14">
        <f t="shared" si="41"/>
        <v>1</v>
      </c>
      <c r="S169" s="14">
        <f t="shared" si="41"/>
        <v>1</v>
      </c>
      <c r="T169" s="14">
        <f t="shared" si="41"/>
        <v>1</v>
      </c>
      <c r="U169" s="14">
        <f t="shared" si="41"/>
        <v>1</v>
      </c>
      <c r="V169" s="14">
        <f t="shared" si="41"/>
        <v>1</v>
      </c>
      <c r="W169" s="14">
        <f t="shared" si="41"/>
        <v>1</v>
      </c>
      <c r="X169" s="14">
        <f t="shared" si="41"/>
        <v>1</v>
      </c>
      <c r="Y169" s="14">
        <f t="shared" si="41"/>
        <v>1</v>
      </c>
      <c r="Z169" s="14">
        <f t="shared" si="41"/>
        <v>1</v>
      </c>
      <c r="AA169" s="14">
        <f t="shared" si="41"/>
        <v>1</v>
      </c>
      <c r="AB169" s="28"/>
      <c r="AC169" s="48">
        <v>5</v>
      </c>
      <c r="AD169" s="14">
        <f t="shared" si="42"/>
        <v>1</v>
      </c>
      <c r="AE169" s="14">
        <f t="shared" si="42"/>
        <v>1</v>
      </c>
      <c r="AF169" s="14">
        <f t="shared" si="42"/>
        <v>1</v>
      </c>
      <c r="AG169" s="14">
        <f t="shared" si="42"/>
        <v>1</v>
      </c>
      <c r="AH169" s="14">
        <f t="shared" si="42"/>
        <v>1</v>
      </c>
      <c r="AI169" s="14">
        <f t="shared" si="42"/>
        <v>1</v>
      </c>
      <c r="AJ169" s="14">
        <f t="shared" si="42"/>
        <v>1</v>
      </c>
      <c r="AK169" s="14">
        <f t="shared" si="42"/>
        <v>1</v>
      </c>
      <c r="AL169" s="14">
        <f t="shared" si="42"/>
        <v>1</v>
      </c>
      <c r="AM169" s="14">
        <f t="shared" si="42"/>
        <v>1</v>
      </c>
      <c r="AN169" s="14">
        <f t="shared" si="42"/>
        <v>1</v>
      </c>
      <c r="AO169" s="28"/>
      <c r="AQ169" s="48">
        <v>5</v>
      </c>
      <c r="AR169" s="14">
        <f t="shared" si="43"/>
        <v>1</v>
      </c>
      <c r="AS169" s="14">
        <f t="shared" si="43"/>
        <v>1</v>
      </c>
      <c r="AT169" s="14">
        <f t="shared" si="43"/>
        <v>1</v>
      </c>
      <c r="AU169" s="14">
        <f t="shared" si="43"/>
        <v>1</v>
      </c>
      <c r="AV169" s="14">
        <f t="shared" si="43"/>
        <v>1</v>
      </c>
      <c r="AW169" s="14">
        <f t="shared" si="43"/>
        <v>1</v>
      </c>
      <c r="AX169" s="14">
        <f t="shared" si="43"/>
        <v>1</v>
      </c>
      <c r="AY169" s="14">
        <f t="shared" si="43"/>
        <v>1</v>
      </c>
      <c r="AZ169" s="14">
        <f t="shared" si="43"/>
        <v>1</v>
      </c>
      <c r="BA169" s="14">
        <f t="shared" si="43"/>
        <v>1</v>
      </c>
      <c r="BB169" s="14">
        <f t="shared" si="43"/>
        <v>1</v>
      </c>
      <c r="BC169" s="28"/>
      <c r="BE169" s="48">
        <v>5</v>
      </c>
      <c r="BF169" s="14">
        <f t="shared" si="44"/>
        <v>1</v>
      </c>
      <c r="BG169" s="14">
        <f t="shared" si="44"/>
        <v>1</v>
      </c>
      <c r="BH169" s="14">
        <f t="shared" si="44"/>
        <v>1</v>
      </c>
      <c r="BI169" s="14">
        <f t="shared" si="44"/>
        <v>1</v>
      </c>
      <c r="BJ169" s="14">
        <f t="shared" si="44"/>
        <v>1</v>
      </c>
      <c r="BK169" s="14">
        <f t="shared" si="44"/>
        <v>1</v>
      </c>
      <c r="BL169" s="14">
        <f t="shared" si="44"/>
        <v>1</v>
      </c>
      <c r="BM169" s="14">
        <f t="shared" si="44"/>
        <v>1</v>
      </c>
      <c r="BN169" s="14">
        <f t="shared" si="44"/>
        <v>1</v>
      </c>
      <c r="BO169" s="14">
        <f t="shared" si="44"/>
        <v>1</v>
      </c>
      <c r="BP169" s="14">
        <f t="shared" si="44"/>
        <v>1</v>
      </c>
      <c r="BS169" s="48">
        <v>5</v>
      </c>
      <c r="BT169" s="14">
        <f t="shared" si="45"/>
        <v>1</v>
      </c>
      <c r="BU169" s="14">
        <f t="shared" si="45"/>
        <v>1</v>
      </c>
      <c r="BV169" s="14">
        <f t="shared" si="45"/>
        <v>1</v>
      </c>
      <c r="BW169" s="14">
        <f t="shared" si="45"/>
        <v>1</v>
      </c>
      <c r="BX169" s="14">
        <f t="shared" si="45"/>
        <v>1</v>
      </c>
      <c r="BY169" s="14">
        <f t="shared" si="45"/>
        <v>1</v>
      </c>
      <c r="BZ169" s="14">
        <f t="shared" si="45"/>
        <v>1</v>
      </c>
      <c r="CA169" s="14">
        <f t="shared" si="45"/>
        <v>1</v>
      </c>
      <c r="CB169" s="14">
        <f t="shared" si="45"/>
        <v>1</v>
      </c>
      <c r="CC169" s="14">
        <f t="shared" si="45"/>
        <v>1</v>
      </c>
      <c r="CD169" s="14">
        <f t="shared" si="45"/>
        <v>1</v>
      </c>
      <c r="CE169" s="28"/>
      <c r="CG169" s="48">
        <v>5</v>
      </c>
      <c r="CH169" s="14">
        <f t="shared" si="46"/>
        <v>1</v>
      </c>
      <c r="CI169" s="14">
        <f t="shared" si="46"/>
        <v>1</v>
      </c>
      <c r="CJ169" s="14">
        <f t="shared" si="46"/>
        <v>1</v>
      </c>
      <c r="CK169" s="14">
        <f t="shared" si="46"/>
        <v>1</v>
      </c>
      <c r="CL169" s="14">
        <f t="shared" si="46"/>
        <v>1</v>
      </c>
      <c r="CM169" s="14">
        <f t="shared" si="46"/>
        <v>1</v>
      </c>
      <c r="CN169" s="14">
        <f t="shared" si="46"/>
        <v>1</v>
      </c>
      <c r="CO169" s="14">
        <f t="shared" si="46"/>
        <v>1</v>
      </c>
      <c r="CP169" s="14">
        <f t="shared" si="46"/>
        <v>1</v>
      </c>
      <c r="CQ169" s="14">
        <f t="shared" si="46"/>
        <v>1</v>
      </c>
      <c r="CR169" s="14">
        <f t="shared" si="46"/>
        <v>1</v>
      </c>
      <c r="CV169" s="48">
        <v>5</v>
      </c>
      <c r="CW169" s="14">
        <f t="shared" si="47"/>
        <v>1</v>
      </c>
      <c r="CX169" s="14">
        <f t="shared" si="47"/>
        <v>1</v>
      </c>
      <c r="CY169" s="14">
        <f t="shared" si="47"/>
        <v>1</v>
      </c>
      <c r="CZ169" s="14">
        <f t="shared" si="47"/>
        <v>1</v>
      </c>
      <c r="DA169" s="14">
        <f t="shared" si="47"/>
        <v>1</v>
      </c>
      <c r="DB169" s="14">
        <f t="shared" si="47"/>
        <v>1</v>
      </c>
      <c r="DC169" s="14">
        <f t="shared" si="47"/>
        <v>1</v>
      </c>
      <c r="DD169" s="14">
        <f t="shared" si="47"/>
        <v>1</v>
      </c>
      <c r="DE169" s="14">
        <f t="shared" si="47"/>
        <v>1</v>
      </c>
      <c r="DF169" s="14">
        <f t="shared" si="47"/>
        <v>1</v>
      </c>
      <c r="DG169" s="14">
        <f t="shared" si="47"/>
        <v>1</v>
      </c>
      <c r="DJ169" s="48">
        <v>5</v>
      </c>
      <c r="DK169" s="14">
        <f aca="true" t="shared" si="52" ref="DK169:DU170">IF(DK145&gt;DK146,1,0)</f>
        <v>1</v>
      </c>
      <c r="DL169" s="14">
        <f t="shared" si="52"/>
        <v>1</v>
      </c>
      <c r="DM169" s="14">
        <f t="shared" si="52"/>
        <v>1</v>
      </c>
      <c r="DN169" s="14">
        <f t="shared" si="52"/>
        <v>1</v>
      </c>
      <c r="DO169" s="14">
        <f t="shared" si="52"/>
        <v>1</v>
      </c>
      <c r="DP169" s="14">
        <f t="shared" si="52"/>
        <v>1</v>
      </c>
      <c r="DQ169" s="14">
        <f t="shared" si="52"/>
        <v>1</v>
      </c>
      <c r="DR169" s="14">
        <f t="shared" si="52"/>
        <v>1</v>
      </c>
      <c r="DS169" s="14">
        <f t="shared" si="52"/>
        <v>1</v>
      </c>
      <c r="DT169" s="14">
        <f t="shared" si="52"/>
        <v>1</v>
      </c>
      <c r="DU169" s="14">
        <f t="shared" si="52"/>
        <v>1</v>
      </c>
      <c r="DX169" s="48">
        <v>5</v>
      </c>
      <c r="DY169" s="14">
        <f t="shared" si="48"/>
        <v>1</v>
      </c>
      <c r="DZ169" s="14">
        <f t="shared" si="48"/>
        <v>1</v>
      </c>
      <c r="EA169" s="14">
        <f t="shared" si="48"/>
        <v>1</v>
      </c>
      <c r="EB169" s="14">
        <f t="shared" si="48"/>
        <v>1</v>
      </c>
      <c r="EC169" s="14">
        <f t="shared" si="48"/>
        <v>1</v>
      </c>
      <c r="ED169" s="14">
        <f t="shared" si="48"/>
        <v>1</v>
      </c>
      <c r="EE169" s="14">
        <f t="shared" si="48"/>
        <v>1</v>
      </c>
      <c r="EF169" s="14">
        <f t="shared" si="48"/>
        <v>1</v>
      </c>
      <c r="EG169" s="14">
        <f t="shared" si="48"/>
        <v>1</v>
      </c>
      <c r="EH169" s="14">
        <f t="shared" si="48"/>
        <v>1</v>
      </c>
      <c r="EI169" s="14">
        <f t="shared" si="48"/>
        <v>1</v>
      </c>
      <c r="EL169" s="14">
        <v>5</v>
      </c>
      <c r="EM169" s="14">
        <f t="shared" si="49"/>
        <v>1</v>
      </c>
      <c r="EN169" s="14">
        <f t="shared" si="49"/>
        <v>1</v>
      </c>
      <c r="EO169" s="14">
        <f t="shared" si="49"/>
        <v>1</v>
      </c>
      <c r="EP169" s="14">
        <f t="shared" si="49"/>
        <v>1</v>
      </c>
      <c r="EQ169" s="14">
        <f t="shared" si="49"/>
        <v>1</v>
      </c>
      <c r="ER169" s="14">
        <f t="shared" si="49"/>
        <v>1</v>
      </c>
      <c r="ES169" s="14">
        <f t="shared" si="49"/>
        <v>1</v>
      </c>
      <c r="ET169" s="14">
        <f t="shared" si="49"/>
        <v>1</v>
      </c>
      <c r="EU169" s="14">
        <f t="shared" si="49"/>
        <v>1</v>
      </c>
      <c r="EV169" s="14">
        <f t="shared" si="49"/>
        <v>1</v>
      </c>
      <c r="EW169" s="14">
        <f t="shared" si="49"/>
        <v>1</v>
      </c>
      <c r="EX169" s="28"/>
      <c r="EZ169" s="48">
        <v>5</v>
      </c>
      <c r="FA169" s="14">
        <f t="shared" si="50"/>
        <v>1</v>
      </c>
      <c r="FB169" s="14">
        <f t="shared" si="50"/>
        <v>1</v>
      </c>
      <c r="FC169" s="14">
        <f t="shared" si="50"/>
        <v>1</v>
      </c>
      <c r="FD169" s="14">
        <f t="shared" si="50"/>
        <v>1</v>
      </c>
      <c r="FE169" s="14">
        <f t="shared" si="50"/>
        <v>1</v>
      </c>
      <c r="FF169" s="14">
        <f t="shared" si="50"/>
        <v>1</v>
      </c>
      <c r="FG169" s="14">
        <f t="shared" si="50"/>
        <v>1</v>
      </c>
      <c r="FH169" s="14">
        <f t="shared" si="50"/>
        <v>1</v>
      </c>
      <c r="FI169" s="14">
        <f t="shared" si="50"/>
        <v>1</v>
      </c>
      <c r="FJ169" s="14">
        <f t="shared" si="50"/>
        <v>1</v>
      </c>
      <c r="FK169" s="14">
        <f t="shared" si="50"/>
        <v>1</v>
      </c>
    </row>
    <row r="170" spans="1:167" ht="12.75">
      <c r="A170" s="47">
        <v>10</v>
      </c>
      <c r="B170" s="28">
        <f t="shared" si="51"/>
        <v>1</v>
      </c>
      <c r="C170" s="28">
        <f t="shared" si="51"/>
        <v>1</v>
      </c>
      <c r="D170" s="28">
        <f t="shared" si="51"/>
        <v>1</v>
      </c>
      <c r="E170" s="28">
        <f t="shared" si="51"/>
        <v>1</v>
      </c>
      <c r="F170" s="28">
        <f t="shared" si="51"/>
        <v>1</v>
      </c>
      <c r="G170" s="28">
        <f t="shared" si="51"/>
        <v>1</v>
      </c>
      <c r="H170" s="28">
        <f t="shared" si="51"/>
        <v>1</v>
      </c>
      <c r="I170" s="28">
        <f t="shared" si="51"/>
        <v>1</v>
      </c>
      <c r="J170" s="28">
        <f t="shared" si="51"/>
        <v>1</v>
      </c>
      <c r="K170" s="28">
        <f t="shared" si="51"/>
        <v>1</v>
      </c>
      <c r="L170" s="28">
        <f t="shared" si="51"/>
        <v>1</v>
      </c>
      <c r="M170" s="42"/>
      <c r="N170" s="28"/>
      <c r="P170" s="48">
        <v>10</v>
      </c>
      <c r="Q170" s="14">
        <f aca="true" t="shared" si="53" ref="Q170:AA170">IF(Q146&gt;Q147,1,0)</f>
        <v>1</v>
      </c>
      <c r="R170" s="14">
        <f t="shared" si="53"/>
        <v>1</v>
      </c>
      <c r="S170" s="14">
        <f t="shared" si="53"/>
        <v>1</v>
      </c>
      <c r="T170" s="14">
        <f t="shared" si="53"/>
        <v>1</v>
      </c>
      <c r="U170" s="14">
        <f t="shared" si="53"/>
        <v>1</v>
      </c>
      <c r="V170" s="14">
        <f t="shared" si="53"/>
        <v>1</v>
      </c>
      <c r="W170" s="14">
        <f t="shared" si="53"/>
        <v>1</v>
      </c>
      <c r="X170" s="14">
        <f t="shared" si="53"/>
        <v>1</v>
      </c>
      <c r="Y170" s="14">
        <f t="shared" si="53"/>
        <v>1</v>
      </c>
      <c r="Z170" s="14">
        <f t="shared" si="53"/>
        <v>1</v>
      </c>
      <c r="AA170" s="14">
        <f t="shared" si="53"/>
        <v>1</v>
      </c>
      <c r="AB170" s="28"/>
      <c r="AC170" s="48">
        <v>10</v>
      </c>
      <c r="AD170" s="14">
        <f aca="true" t="shared" si="54" ref="AD170:AN170">IF(AD146&gt;AD147,1,0)</f>
        <v>1</v>
      </c>
      <c r="AE170" s="14">
        <f t="shared" si="54"/>
        <v>1</v>
      </c>
      <c r="AF170" s="14">
        <f t="shared" si="54"/>
        <v>1</v>
      </c>
      <c r="AG170" s="14">
        <f t="shared" si="54"/>
        <v>1</v>
      </c>
      <c r="AH170" s="14">
        <f t="shared" si="54"/>
        <v>1</v>
      </c>
      <c r="AI170" s="14">
        <f t="shared" si="54"/>
        <v>1</v>
      </c>
      <c r="AJ170" s="14">
        <f t="shared" si="54"/>
        <v>1</v>
      </c>
      <c r="AK170" s="14">
        <f t="shared" si="54"/>
        <v>1</v>
      </c>
      <c r="AL170" s="14">
        <f t="shared" si="54"/>
        <v>1</v>
      </c>
      <c r="AM170" s="14">
        <f t="shared" si="54"/>
        <v>1</v>
      </c>
      <c r="AN170" s="14">
        <f t="shared" si="54"/>
        <v>1</v>
      </c>
      <c r="AO170" s="28"/>
      <c r="AQ170" s="48">
        <v>10</v>
      </c>
      <c r="AR170" s="14">
        <f aca="true" t="shared" si="55" ref="AR170:BB170">IF(AR146&gt;AR147,1,0)</f>
        <v>1</v>
      </c>
      <c r="AS170" s="14">
        <f t="shared" si="55"/>
        <v>1</v>
      </c>
      <c r="AT170" s="14">
        <f t="shared" si="55"/>
        <v>1</v>
      </c>
      <c r="AU170" s="14">
        <f t="shared" si="55"/>
        <v>1</v>
      </c>
      <c r="AV170" s="14">
        <f t="shared" si="55"/>
        <v>1</v>
      </c>
      <c r="AW170" s="14">
        <f t="shared" si="55"/>
        <v>1</v>
      </c>
      <c r="AX170" s="14">
        <f t="shared" si="55"/>
        <v>1</v>
      </c>
      <c r="AY170" s="14">
        <f t="shared" si="55"/>
        <v>1</v>
      </c>
      <c r="AZ170" s="14">
        <f t="shared" si="55"/>
        <v>1</v>
      </c>
      <c r="BA170" s="14">
        <f t="shared" si="55"/>
        <v>1</v>
      </c>
      <c r="BB170" s="14">
        <f t="shared" si="55"/>
        <v>1</v>
      </c>
      <c r="BC170" s="28"/>
      <c r="BE170" s="48">
        <v>10</v>
      </c>
      <c r="BF170" s="14">
        <f aca="true" t="shared" si="56" ref="BF170:BP170">IF(BF146&gt;BF147,1,0)</f>
        <v>1</v>
      </c>
      <c r="BG170" s="14">
        <f t="shared" si="56"/>
        <v>1</v>
      </c>
      <c r="BH170" s="14">
        <f t="shared" si="56"/>
        <v>1</v>
      </c>
      <c r="BI170" s="14">
        <f t="shared" si="56"/>
        <v>1</v>
      </c>
      <c r="BJ170" s="14">
        <f t="shared" si="56"/>
        <v>1</v>
      </c>
      <c r="BK170" s="14">
        <f t="shared" si="56"/>
        <v>1</v>
      </c>
      <c r="BL170" s="14">
        <f t="shared" si="56"/>
        <v>1</v>
      </c>
      <c r="BM170" s="14">
        <f t="shared" si="56"/>
        <v>1</v>
      </c>
      <c r="BN170" s="14">
        <f t="shared" si="56"/>
        <v>1</v>
      </c>
      <c r="BO170" s="14">
        <f t="shared" si="56"/>
        <v>1</v>
      </c>
      <c r="BP170" s="14">
        <f t="shared" si="56"/>
        <v>1</v>
      </c>
      <c r="BQ170" s="28"/>
      <c r="BS170" s="48">
        <v>10</v>
      </c>
      <c r="BT170" s="14">
        <f aca="true" t="shared" si="57" ref="BT170:CD170">IF(BT146&gt;BT147,1,0)</f>
        <v>1</v>
      </c>
      <c r="BU170" s="14">
        <f t="shared" si="57"/>
        <v>1</v>
      </c>
      <c r="BV170" s="14">
        <f t="shared" si="57"/>
        <v>1</v>
      </c>
      <c r="BW170" s="14">
        <f t="shared" si="57"/>
        <v>1</v>
      </c>
      <c r="BX170" s="14">
        <f t="shared" si="57"/>
        <v>1</v>
      </c>
      <c r="BY170" s="14">
        <f t="shared" si="57"/>
        <v>1</v>
      </c>
      <c r="BZ170" s="14">
        <f t="shared" si="57"/>
        <v>1</v>
      </c>
      <c r="CA170" s="14">
        <f t="shared" si="57"/>
        <v>1</v>
      </c>
      <c r="CB170" s="14">
        <f t="shared" si="57"/>
        <v>1</v>
      </c>
      <c r="CC170" s="14">
        <f t="shared" si="57"/>
        <v>1</v>
      </c>
      <c r="CD170" s="14">
        <f t="shared" si="57"/>
        <v>1</v>
      </c>
      <c r="CE170" s="28"/>
      <c r="CG170" s="48">
        <v>10</v>
      </c>
      <c r="CH170" s="14">
        <f aca="true" t="shared" si="58" ref="CH170:CR170">IF(CH146&gt;CH147,1,0)</f>
        <v>1</v>
      </c>
      <c r="CI170" s="14">
        <f t="shared" si="58"/>
        <v>1</v>
      </c>
      <c r="CJ170" s="14">
        <f t="shared" si="58"/>
        <v>1</v>
      </c>
      <c r="CK170" s="14">
        <f t="shared" si="58"/>
        <v>1</v>
      </c>
      <c r="CL170" s="14">
        <f t="shared" si="58"/>
        <v>1</v>
      </c>
      <c r="CM170" s="14">
        <f t="shared" si="58"/>
        <v>1</v>
      </c>
      <c r="CN170" s="14">
        <f t="shared" si="58"/>
        <v>1</v>
      </c>
      <c r="CO170" s="14">
        <f t="shared" si="58"/>
        <v>1</v>
      </c>
      <c r="CP170" s="14">
        <f t="shared" si="58"/>
        <v>1</v>
      </c>
      <c r="CQ170" s="14">
        <f t="shared" si="58"/>
        <v>1</v>
      </c>
      <c r="CR170" s="14">
        <f t="shared" si="58"/>
        <v>1</v>
      </c>
      <c r="CS170" s="28"/>
      <c r="CT170" s="28"/>
      <c r="CV170" s="48">
        <v>10</v>
      </c>
      <c r="CW170" s="14">
        <f aca="true" t="shared" si="59" ref="CW170:DG170">IF(CW146&gt;CW147,1,0)</f>
        <v>1</v>
      </c>
      <c r="CX170" s="14">
        <f t="shared" si="59"/>
        <v>1</v>
      </c>
      <c r="CY170" s="14">
        <f t="shared" si="59"/>
        <v>1</v>
      </c>
      <c r="CZ170" s="14">
        <f t="shared" si="59"/>
        <v>1</v>
      </c>
      <c r="DA170" s="14">
        <f t="shared" si="59"/>
        <v>1</v>
      </c>
      <c r="DB170" s="14">
        <f t="shared" si="59"/>
        <v>1</v>
      </c>
      <c r="DC170" s="14">
        <f t="shared" si="59"/>
        <v>1</v>
      </c>
      <c r="DD170" s="14">
        <f t="shared" si="59"/>
        <v>1</v>
      </c>
      <c r="DE170" s="14">
        <f t="shared" si="59"/>
        <v>1</v>
      </c>
      <c r="DF170" s="14">
        <f t="shared" si="59"/>
        <v>1</v>
      </c>
      <c r="DG170" s="14">
        <f t="shared" si="59"/>
        <v>1</v>
      </c>
      <c r="DH170" s="28"/>
      <c r="DJ170" s="48">
        <v>10</v>
      </c>
      <c r="DK170" s="14">
        <f t="shared" si="52"/>
        <v>1</v>
      </c>
      <c r="DL170" s="14">
        <f t="shared" si="52"/>
        <v>1</v>
      </c>
      <c r="DM170" s="14">
        <f t="shared" si="52"/>
        <v>1</v>
      </c>
      <c r="DN170" s="14">
        <f t="shared" si="52"/>
        <v>1</v>
      </c>
      <c r="DO170" s="14">
        <f t="shared" si="52"/>
        <v>1</v>
      </c>
      <c r="DP170" s="14">
        <f t="shared" si="52"/>
        <v>1</v>
      </c>
      <c r="DQ170" s="14">
        <f t="shared" si="52"/>
        <v>1</v>
      </c>
      <c r="DR170" s="14">
        <f t="shared" si="52"/>
        <v>1</v>
      </c>
      <c r="DS170" s="14">
        <f t="shared" si="52"/>
        <v>1</v>
      </c>
      <c r="DT170" s="14">
        <f t="shared" si="52"/>
        <v>1</v>
      </c>
      <c r="DU170" s="14">
        <f t="shared" si="52"/>
        <v>1</v>
      </c>
      <c r="DV170" s="28"/>
      <c r="DX170" s="48">
        <v>10</v>
      </c>
      <c r="DY170" s="14">
        <f aca="true" t="shared" si="60" ref="DY170:EI170">IF(DY146&gt;DY147,1,0)</f>
        <v>1</v>
      </c>
      <c r="DZ170" s="14">
        <f t="shared" si="60"/>
        <v>1</v>
      </c>
      <c r="EA170" s="14">
        <f t="shared" si="60"/>
        <v>1</v>
      </c>
      <c r="EB170" s="14">
        <f t="shared" si="60"/>
        <v>1</v>
      </c>
      <c r="EC170" s="14">
        <f t="shared" si="60"/>
        <v>1</v>
      </c>
      <c r="ED170" s="14">
        <f t="shared" si="60"/>
        <v>1</v>
      </c>
      <c r="EE170" s="14">
        <f t="shared" si="60"/>
        <v>1</v>
      </c>
      <c r="EF170" s="14">
        <f t="shared" si="60"/>
        <v>1</v>
      </c>
      <c r="EG170" s="14">
        <f t="shared" si="60"/>
        <v>1</v>
      </c>
      <c r="EH170" s="14">
        <f t="shared" si="60"/>
        <v>1</v>
      </c>
      <c r="EI170" s="14">
        <f t="shared" si="60"/>
        <v>1</v>
      </c>
      <c r="EJ170" s="28"/>
      <c r="EL170" s="14">
        <v>10</v>
      </c>
      <c r="EM170" s="14">
        <f aca="true" t="shared" si="61" ref="EM170:EW170">IF(EM146&gt;EM147,1,0)</f>
        <v>1</v>
      </c>
      <c r="EN170" s="14">
        <f t="shared" si="61"/>
        <v>1</v>
      </c>
      <c r="EO170" s="14">
        <f t="shared" si="61"/>
        <v>1</v>
      </c>
      <c r="EP170" s="14">
        <f t="shared" si="61"/>
        <v>1</v>
      </c>
      <c r="EQ170" s="14">
        <f t="shared" si="61"/>
        <v>1</v>
      </c>
      <c r="ER170" s="14">
        <f t="shared" si="61"/>
        <v>1</v>
      </c>
      <c r="ES170" s="14">
        <f t="shared" si="61"/>
        <v>1</v>
      </c>
      <c r="ET170" s="14">
        <f t="shared" si="61"/>
        <v>1</v>
      </c>
      <c r="EU170" s="14">
        <f t="shared" si="61"/>
        <v>1</v>
      </c>
      <c r="EV170" s="14">
        <f t="shared" si="61"/>
        <v>1</v>
      </c>
      <c r="EW170" s="14">
        <f t="shared" si="61"/>
        <v>1</v>
      </c>
      <c r="EZ170" s="48">
        <v>10</v>
      </c>
      <c r="FA170" s="14">
        <f aca="true" t="shared" si="62" ref="FA170:FK170">IF(FA146&gt;FA147,1,0)</f>
        <v>1</v>
      </c>
      <c r="FB170" s="14">
        <f t="shared" si="62"/>
        <v>1</v>
      </c>
      <c r="FC170" s="14">
        <f t="shared" si="62"/>
        <v>1</v>
      </c>
      <c r="FD170" s="14">
        <f t="shared" si="62"/>
        <v>1</v>
      </c>
      <c r="FE170" s="14">
        <f t="shared" si="62"/>
        <v>1</v>
      </c>
      <c r="FF170" s="14">
        <f t="shared" si="62"/>
        <v>1</v>
      </c>
      <c r="FG170" s="14">
        <f t="shared" si="62"/>
        <v>1</v>
      </c>
      <c r="FH170" s="14">
        <f t="shared" si="62"/>
        <v>1</v>
      </c>
      <c r="FI170" s="14">
        <f t="shared" si="62"/>
        <v>1</v>
      </c>
      <c r="FJ170" s="14">
        <f t="shared" si="62"/>
        <v>1</v>
      </c>
      <c r="FK170" s="14">
        <f t="shared" si="62"/>
        <v>1</v>
      </c>
    </row>
    <row r="171" spans="1:83" ht="12.75">
      <c r="A171" s="40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42"/>
      <c r="N171" s="28"/>
      <c r="AB171" s="28"/>
      <c r="AO171" s="28"/>
      <c r="BC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</row>
    <row r="172" spans="1:140" ht="12.75">
      <c r="A172" s="40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42"/>
      <c r="N172" s="28"/>
      <c r="AB172" s="28"/>
      <c r="AO172" s="28"/>
      <c r="BC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S172" s="28"/>
      <c r="CT172" s="28"/>
      <c r="DH172" s="28"/>
      <c r="DV172" s="28"/>
      <c r="EJ172" s="28"/>
    </row>
    <row r="173" spans="1:83" ht="12.75">
      <c r="A173" s="40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42"/>
      <c r="N173" s="28"/>
      <c r="AB173" s="28"/>
      <c r="AO173" s="28"/>
      <c r="BC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</row>
    <row r="174" spans="1:126" ht="12.75">
      <c r="A174" s="40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42"/>
      <c r="N174" s="28"/>
      <c r="AB174" s="28"/>
      <c r="AO174" s="28"/>
      <c r="BC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DH174" s="28"/>
      <c r="DV174" s="28"/>
    </row>
    <row r="175" spans="1:83" ht="12.75">
      <c r="A175" s="40"/>
      <c r="B175" s="28"/>
      <c r="D175" s="28"/>
      <c r="E175" s="28"/>
      <c r="F175" s="28"/>
      <c r="G175" s="28"/>
      <c r="H175" s="28"/>
      <c r="I175" s="28"/>
      <c r="J175" s="28"/>
      <c r="K175" s="28"/>
      <c r="L175" s="28"/>
      <c r="M175" s="42"/>
      <c r="N175" s="28"/>
      <c r="AB175" s="28"/>
      <c r="AO175" s="28"/>
      <c r="BC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</row>
    <row r="176" spans="2:14" ht="12.75">
      <c r="B176" s="28"/>
      <c r="C176" s="41" t="s">
        <v>53</v>
      </c>
      <c r="D176" s="28"/>
      <c r="E176" s="28"/>
      <c r="F176" s="28"/>
      <c r="G176" s="28"/>
      <c r="H176" s="28"/>
      <c r="I176" s="28"/>
      <c r="J176" s="28"/>
      <c r="K176" s="28"/>
      <c r="L176" s="28"/>
      <c r="M176" s="42"/>
      <c r="N176" s="28"/>
    </row>
    <row r="177" spans="1:14" ht="12.75">
      <c r="A177" s="40"/>
      <c r="B177" s="28"/>
      <c r="C177" s="41" t="s">
        <v>54</v>
      </c>
      <c r="D177" s="28"/>
      <c r="E177" s="28"/>
      <c r="F177" s="28"/>
      <c r="G177" s="28"/>
      <c r="H177" s="28"/>
      <c r="I177" s="28"/>
      <c r="J177" s="28"/>
      <c r="K177" s="28"/>
      <c r="L177" s="28"/>
      <c r="M177" s="42"/>
      <c r="N177" s="28"/>
    </row>
    <row r="178" spans="1:14" ht="12.75">
      <c r="A178" s="40"/>
      <c r="B178" s="28" t="s">
        <v>35</v>
      </c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42"/>
      <c r="N178" s="28"/>
    </row>
    <row r="179" spans="1:14" ht="12.75">
      <c r="A179" s="44" t="s">
        <v>36</v>
      </c>
      <c r="B179" s="22">
        <v>0.5</v>
      </c>
      <c r="C179" s="22">
        <v>0.6</v>
      </c>
      <c r="D179" s="22">
        <v>0.7</v>
      </c>
      <c r="E179" s="22">
        <v>0.75</v>
      </c>
      <c r="F179" s="22">
        <v>0.8</v>
      </c>
      <c r="G179" s="22">
        <v>0.85</v>
      </c>
      <c r="H179" s="22">
        <v>0.9</v>
      </c>
      <c r="I179" s="22">
        <v>0.99</v>
      </c>
      <c r="J179" s="22">
        <v>0.999</v>
      </c>
      <c r="K179" s="22">
        <v>0.9999</v>
      </c>
      <c r="L179" s="22">
        <v>0.99999</v>
      </c>
      <c r="M179" s="42"/>
      <c r="N179" s="28"/>
    </row>
    <row r="180" spans="1:14" ht="12.75">
      <c r="A180" s="47">
        <v>1E-05</v>
      </c>
      <c r="B180" s="28">
        <f aca="true" t="shared" si="63" ref="B180:B197">FA129+EM129+DY129+DK129+CH129+BT129+BF129</f>
        <v>0.614578211827918</v>
      </c>
      <c r="C180" s="28">
        <f aca="true" t="shared" si="64" ref="C180:L195">FB129+EN129+DZ129+DL129+CI129+BU129+BG129</f>
        <v>0.6145789987303695</v>
      </c>
      <c r="D180" s="28">
        <f t="shared" si="64"/>
        <v>0.614580569348076</v>
      </c>
      <c r="E180" s="28">
        <f t="shared" si="64"/>
        <v>0.6145820871189969</v>
      </c>
      <c r="F180" s="28">
        <f t="shared" si="64"/>
        <v>0.6145848490941596</v>
      </c>
      <c r="G180" s="28">
        <f t="shared" si="64"/>
        <v>0.6145908469505886</v>
      </c>
      <c r="H180" s="28">
        <f t="shared" si="64"/>
        <v>0.6146083665038682</v>
      </c>
      <c r="I180" s="28">
        <f t="shared" si="64"/>
        <v>0.6179834320573694</v>
      </c>
      <c r="J180" s="28">
        <f t="shared" si="64"/>
        <v>0.954345781712704</v>
      </c>
      <c r="K180" s="28">
        <f t="shared" si="64"/>
        <v>29.305237190164434</v>
      </c>
      <c r="L180" s="28">
        <f t="shared" si="64"/>
        <v>868.6475667456176</v>
      </c>
      <c r="M180" s="42"/>
      <c r="N180" s="28"/>
    </row>
    <row r="181" spans="1:14" ht="12.75">
      <c r="A181" s="47">
        <v>4E-05</v>
      </c>
      <c r="B181" s="28">
        <f t="shared" si="63"/>
        <v>0.6145628475746472</v>
      </c>
      <c r="C181" s="28">
        <f t="shared" si="64"/>
        <v>0.6145659946822276</v>
      </c>
      <c r="D181" s="28">
        <f t="shared" si="64"/>
        <v>0.6145722757683602</v>
      </c>
      <c r="E181" s="28">
        <f t="shared" si="64"/>
        <v>0.6145783450778983</v>
      </c>
      <c r="F181" s="28">
        <f t="shared" si="64"/>
        <v>0.6145893888333667</v>
      </c>
      <c r="G181" s="28">
        <f t="shared" si="64"/>
        <v>0.6146133681375885</v>
      </c>
      <c r="H181" s="28">
        <f t="shared" si="64"/>
        <v>0.614683394096955</v>
      </c>
      <c r="I181" s="28">
        <f t="shared" si="64"/>
        <v>0.6281021746170026</v>
      </c>
      <c r="J181" s="28">
        <f t="shared" si="64"/>
        <v>1.8963258371717702</v>
      </c>
      <c r="K181" s="28">
        <f t="shared" si="64"/>
        <v>71.46122782493094</v>
      </c>
      <c r="L181" s="28">
        <f t="shared" si="64"/>
        <v>556.1423502778686</v>
      </c>
      <c r="M181" s="42"/>
      <c r="N181" s="28"/>
    </row>
    <row r="182" spans="1:14" ht="12.75">
      <c r="A182" s="47">
        <v>0.0001</v>
      </c>
      <c r="B182" s="28">
        <f t="shared" si="63"/>
        <v>0.6145321202565563</v>
      </c>
      <c r="C182" s="28">
        <f t="shared" si="64"/>
        <v>0.6145399855141296</v>
      </c>
      <c r="D182" s="28">
        <f t="shared" si="64"/>
        <v>0.6145556813112248</v>
      </c>
      <c r="E182" s="28">
        <f t="shared" si="64"/>
        <v>0.614570845712968</v>
      </c>
      <c r="F182" s="28">
        <f t="shared" si="64"/>
        <v>0.6145984344040659</v>
      </c>
      <c r="G182" s="28">
        <f t="shared" si="64"/>
        <v>0.6146583221150455</v>
      </c>
      <c r="H182" s="28">
        <f t="shared" si="64"/>
        <v>0.6148331261503929</v>
      </c>
      <c r="I182" s="28">
        <f t="shared" si="64"/>
        <v>0.6479781126563352</v>
      </c>
      <c r="J182" s="28">
        <f t="shared" si="64"/>
        <v>3.4787664507676124</v>
      </c>
      <c r="K182" s="28">
        <f t="shared" si="64"/>
        <v>87.39754234806102</v>
      </c>
      <c r="L182" s="28">
        <f t="shared" si="64"/>
        <v>287.5469483471187</v>
      </c>
      <c r="M182" s="45"/>
      <c r="N182" s="28"/>
    </row>
    <row r="183" spans="1:198" ht="12.75">
      <c r="A183" s="47">
        <v>0.0004</v>
      </c>
      <c r="B183" s="28">
        <f t="shared" si="63"/>
        <v>0.6143785074598973</v>
      </c>
      <c r="C183" s="28">
        <f t="shared" si="64"/>
        <v>0.6144099183274203</v>
      </c>
      <c r="D183" s="28">
        <f t="shared" si="64"/>
        <v>0.6144725634173335</v>
      </c>
      <c r="E183" s="28">
        <f t="shared" si="64"/>
        <v>0.6145330440277433</v>
      </c>
      <c r="F183" s="28">
        <f t="shared" si="64"/>
        <v>0.6146429861639396</v>
      </c>
      <c r="G183" s="28">
        <f t="shared" si="64"/>
        <v>0.6148813310982358</v>
      </c>
      <c r="H183" s="28">
        <f t="shared" si="64"/>
        <v>0.6155753618443469</v>
      </c>
      <c r="I183" s="28">
        <f t="shared" si="64"/>
        <v>0.7405298985300584</v>
      </c>
      <c r="J183" s="28">
        <f t="shared" si="64"/>
        <v>7.685619727509101</v>
      </c>
      <c r="K183" s="28">
        <f t="shared" si="64"/>
        <v>56.14225266364649</v>
      </c>
      <c r="L183" s="28">
        <f t="shared" si="64"/>
        <v>83.20932586272693</v>
      </c>
      <c r="M183" s="42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</row>
    <row r="184" spans="1:198" ht="12.75">
      <c r="A184" s="47">
        <v>0.001</v>
      </c>
      <c r="B184" s="28">
        <f t="shared" si="63"/>
        <v>0.614071401064438</v>
      </c>
      <c r="C184" s="28">
        <f t="shared" si="64"/>
        <v>0.6141496782987274</v>
      </c>
      <c r="D184" s="28">
        <f t="shared" si="64"/>
        <v>0.6143056039028815</v>
      </c>
      <c r="E184" s="28">
        <f t="shared" si="64"/>
        <v>0.6144559260318982</v>
      </c>
      <c r="F184" s="28">
        <f t="shared" si="64"/>
        <v>0.6147287345722593</v>
      </c>
      <c r="G184" s="28">
        <f t="shared" si="64"/>
        <v>0.6153186303025723</v>
      </c>
      <c r="H184" s="28">
        <f t="shared" si="64"/>
        <v>0.6170281730315483</v>
      </c>
      <c r="I184" s="28">
        <f t="shared" si="64"/>
        <v>0.8958698531828007</v>
      </c>
      <c r="J184" s="28">
        <f t="shared" si="64"/>
        <v>9.272297311047483</v>
      </c>
      <c r="K184" s="28">
        <f t="shared" si="64"/>
        <v>29.282241199000993</v>
      </c>
      <c r="L184" s="28">
        <f t="shared" si="64"/>
        <v>34.62452611697227</v>
      </c>
      <c r="M184" s="42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</row>
    <row r="185" spans="1:198" ht="12.75">
      <c r="A185" s="47">
        <v>0.004</v>
      </c>
      <c r="B185" s="28">
        <f t="shared" si="63"/>
        <v>0.6125382719168647</v>
      </c>
      <c r="C185" s="28">
        <f t="shared" si="64"/>
        <v>0.6128464516627352</v>
      </c>
      <c r="D185" s="28">
        <f t="shared" si="64"/>
        <v>0.6134566762930924</v>
      </c>
      <c r="E185" s="28">
        <f t="shared" si="64"/>
        <v>0.614040813499339</v>
      </c>
      <c r="F185" s="28">
        <f t="shared" si="64"/>
        <v>0.6150923815201891</v>
      </c>
      <c r="G185" s="28">
        <f t="shared" si="64"/>
        <v>0.6173374799320901</v>
      </c>
      <c r="H185" s="28">
        <f t="shared" si="64"/>
        <v>0.6236947124968536</v>
      </c>
      <c r="I185" s="28">
        <f t="shared" si="64"/>
        <v>1.3070551385095752</v>
      </c>
      <c r="J185" s="28">
        <f t="shared" si="64"/>
        <v>6.141266520052607</v>
      </c>
      <c r="K185" s="28">
        <f t="shared" si="64"/>
        <v>8.847842781967264</v>
      </c>
      <c r="L185" s="28">
        <f t="shared" si="64"/>
        <v>9.22301193330872</v>
      </c>
      <c r="M185" s="42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</row>
    <row r="186" spans="1:198" ht="12.75">
      <c r="A186" s="47">
        <v>0.01</v>
      </c>
      <c r="B186" s="28">
        <f t="shared" si="63"/>
        <v>0.6094842503179281</v>
      </c>
      <c r="C186" s="28">
        <f t="shared" si="64"/>
        <v>0.6102308942319613</v>
      </c>
      <c r="D186" s="28">
        <f t="shared" si="64"/>
        <v>0.6116922286628536</v>
      </c>
      <c r="E186" s="28">
        <f t="shared" si="64"/>
        <v>0.6130719710015746</v>
      </c>
      <c r="F186" s="28">
        <f t="shared" si="64"/>
        <v>0.6155173548929705</v>
      </c>
      <c r="G186" s="28">
        <f t="shared" si="64"/>
        <v>0.6206129699498124</v>
      </c>
      <c r="H186" s="28">
        <f t="shared" si="64"/>
        <v>0.6344273999862747</v>
      </c>
      <c r="I186" s="28">
        <f t="shared" si="64"/>
        <v>1.4572359245474598</v>
      </c>
      <c r="J186" s="28">
        <f t="shared" si="64"/>
        <v>3.4533006020061907</v>
      </c>
      <c r="K186" s="28">
        <f t="shared" si="64"/>
        <v>3.9877870199773175</v>
      </c>
      <c r="L186" s="28">
        <f t="shared" si="64"/>
        <v>4.049328607585399</v>
      </c>
      <c r="M186" s="42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</row>
    <row r="187" spans="1:198" ht="12.75">
      <c r="A187" s="47">
        <v>0.02</v>
      </c>
      <c r="B187" s="28">
        <f t="shared" si="63"/>
        <v>0.6044316693026999</v>
      </c>
      <c r="C187" s="28">
        <f t="shared" si="64"/>
        <v>0.6058502752069115</v>
      </c>
      <c r="D187" s="28">
        <f t="shared" si="64"/>
        <v>0.6085760150744774</v>
      </c>
      <c r="E187" s="28">
        <f t="shared" si="64"/>
        <v>0.6110941914205399</v>
      </c>
      <c r="F187" s="28">
        <f t="shared" si="64"/>
        <v>0.6154497034760756</v>
      </c>
      <c r="G187" s="28">
        <f t="shared" si="64"/>
        <v>0.6241920422146913</v>
      </c>
      <c r="H187" s="28">
        <f t="shared" si="64"/>
        <v>0.6463990580956788</v>
      </c>
      <c r="I187" s="28">
        <f t="shared" si="64"/>
        <v>1.3541997160140464</v>
      </c>
      <c r="J187" s="28">
        <f t="shared" si="64"/>
        <v>2.155634331117816</v>
      </c>
      <c r="K187" s="28">
        <f t="shared" si="64"/>
        <v>2.300041167410085</v>
      </c>
      <c r="L187" s="28">
        <f t="shared" si="64"/>
        <v>2.3155696706233573</v>
      </c>
      <c r="M187" s="42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</row>
    <row r="188" spans="1:198" ht="12.75">
      <c r="A188" s="47">
        <v>0.05</v>
      </c>
      <c r="B188" s="28">
        <f t="shared" si="63"/>
        <v>0.5895723260573931</v>
      </c>
      <c r="C188" s="28">
        <f t="shared" si="64"/>
        <v>0.5926341256007137</v>
      </c>
      <c r="D188" s="28">
        <f t="shared" si="64"/>
        <v>0.5982346985433408</v>
      </c>
      <c r="E188" s="28">
        <f t="shared" si="64"/>
        <v>0.6031198213817437</v>
      </c>
      <c r="F188" s="28">
        <f t="shared" si="64"/>
        <v>0.6110529866643576</v>
      </c>
      <c r="G188" s="28">
        <f t="shared" si="64"/>
        <v>0.6255492454875968</v>
      </c>
      <c r="H188" s="28">
        <f t="shared" si="64"/>
        <v>0.6571179006101958</v>
      </c>
      <c r="I188" s="28">
        <f t="shared" si="64"/>
        <v>1.0539242833673803</v>
      </c>
      <c r="J188" s="28">
        <f t="shared" si="64"/>
        <v>1.2395137397403115</v>
      </c>
      <c r="K188" s="28">
        <f t="shared" si="64"/>
        <v>1.263849144020129</v>
      </c>
      <c r="L188" s="28">
        <f t="shared" si="64"/>
        <v>1.2663562195367826</v>
      </c>
      <c r="M188" s="42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</row>
    <row r="189" spans="1:198" ht="12.75">
      <c r="A189" s="47">
        <v>0.1</v>
      </c>
      <c r="B189" s="28">
        <f t="shared" si="63"/>
        <v>0.5658729885981979</v>
      </c>
      <c r="C189" s="28">
        <f t="shared" si="64"/>
        <v>0.5707632727107147</v>
      </c>
      <c r="D189" s="28">
        <f t="shared" si="64"/>
        <v>0.5791404138759702</v>
      </c>
      <c r="E189" s="28">
        <f t="shared" si="64"/>
        <v>0.5859167316733276</v>
      </c>
      <c r="F189" s="28">
        <f t="shared" si="64"/>
        <v>0.5960765600974034</v>
      </c>
      <c r="G189" s="28">
        <f t="shared" si="64"/>
        <v>0.6126447576733803</v>
      </c>
      <c r="H189" s="28">
        <f t="shared" si="64"/>
        <v>0.6430263485376269</v>
      </c>
      <c r="I189" s="28">
        <f t="shared" si="64"/>
        <v>0.8422121212121213</v>
      </c>
      <c r="J189" s="28">
        <f t="shared" si="64"/>
        <v>0.8964082107228604</v>
      </c>
      <c r="K189" s="28">
        <f t="shared" si="64"/>
        <v>0.902665008567063</v>
      </c>
      <c r="L189" s="28">
        <f t="shared" si="64"/>
        <v>0.9033002017610465</v>
      </c>
      <c r="M189" s="42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</row>
    <row r="190" spans="1:198" ht="12.75">
      <c r="A190" s="47">
        <v>0.2</v>
      </c>
      <c r="B190" s="28">
        <f t="shared" si="63"/>
        <v>0.5226152354776573</v>
      </c>
      <c r="C190" s="28">
        <f t="shared" si="64"/>
        <v>0.5292245370370371</v>
      </c>
      <c r="D190" s="28">
        <f t="shared" si="64"/>
        <v>0.5395678722100766</v>
      </c>
      <c r="E190" s="28">
        <f t="shared" si="64"/>
        <v>0.5471294701344682</v>
      </c>
      <c r="F190" s="28">
        <f t="shared" si="64"/>
        <v>0.5573631115683585</v>
      </c>
      <c r="G190" s="28">
        <f t="shared" si="64"/>
        <v>0.5718841107770013</v>
      </c>
      <c r="H190" s="28">
        <f t="shared" si="64"/>
        <v>0.5938178168402778</v>
      </c>
      <c r="I190" s="28">
        <f t="shared" si="64"/>
        <v>0.679055748072341</v>
      </c>
      <c r="J190" s="28">
        <f t="shared" si="64"/>
        <v>0.6944190241635652</v>
      </c>
      <c r="K190" s="28">
        <f t="shared" si="64"/>
        <v>0.6960722634570092</v>
      </c>
      <c r="L190" s="28">
        <f t="shared" si="64"/>
        <v>0.6962388365838036</v>
      </c>
      <c r="M190" s="42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</row>
    <row r="191" spans="1:198" ht="12.75">
      <c r="A191" s="47">
        <v>0.3</v>
      </c>
      <c r="B191" s="28">
        <f t="shared" si="63"/>
        <v>0.4846075251511273</v>
      </c>
      <c r="C191" s="28">
        <f t="shared" si="64"/>
        <v>0.49169410548220066</v>
      </c>
      <c r="D191" s="28">
        <f t="shared" si="64"/>
        <v>0.5021598025284215</v>
      </c>
      <c r="E191" s="28">
        <f t="shared" si="64"/>
        <v>0.5093455466653651</v>
      </c>
      <c r="F191" s="28">
        <f t="shared" si="64"/>
        <v>0.5184978238210793</v>
      </c>
      <c r="G191" s="28">
        <f t="shared" si="64"/>
        <v>0.5304942621324907</v>
      </c>
      <c r="H191" s="28">
        <f t="shared" si="64"/>
        <v>0.5468162981852159</v>
      </c>
      <c r="I191" s="28">
        <f t="shared" si="64"/>
        <v>0.5970906914027687</v>
      </c>
      <c r="J191" s="28">
        <f t="shared" si="64"/>
        <v>0.6046563290734694</v>
      </c>
      <c r="K191" s="28">
        <f t="shared" si="64"/>
        <v>0.6054501246772817</v>
      </c>
      <c r="L191" s="28">
        <f t="shared" si="64"/>
        <v>0.6055298935453233</v>
      </c>
      <c r="M191" s="42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</row>
    <row r="192" spans="1:198" ht="12.75">
      <c r="A192" s="47">
        <v>0.5</v>
      </c>
      <c r="B192" s="28">
        <f t="shared" si="63"/>
        <v>0.4218464220393234</v>
      </c>
      <c r="C192" s="28">
        <f t="shared" si="64"/>
        <v>0.4285946502057614</v>
      </c>
      <c r="D192" s="28">
        <f t="shared" si="64"/>
        <v>0.4379066393747143</v>
      </c>
      <c r="E192" s="28">
        <f t="shared" si="64"/>
        <v>0.4438657407407407</v>
      </c>
      <c r="F192" s="28">
        <f t="shared" si="64"/>
        <v>0.4509782527551488</v>
      </c>
      <c r="G192" s="28">
        <f t="shared" si="64"/>
        <v>0.4595666449880007</v>
      </c>
      <c r="H192" s="28">
        <f t="shared" si="64"/>
        <v>0.4700972222222223</v>
      </c>
      <c r="I192" s="28">
        <f t="shared" si="64"/>
        <v>0.4964003419454057</v>
      </c>
      <c r="J192" s="28">
        <f t="shared" si="64"/>
        <v>0.4997592958537969</v>
      </c>
      <c r="K192" s="28">
        <f t="shared" si="64"/>
        <v>0.5001044345479049</v>
      </c>
      <c r="L192" s="28">
        <f t="shared" si="64"/>
        <v>0.5001390433166982</v>
      </c>
      <c r="M192" s="42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</row>
    <row r="193" spans="1:198" ht="12.75">
      <c r="A193" s="47">
        <v>1</v>
      </c>
      <c r="B193" s="28">
        <f t="shared" si="63"/>
        <v>0.31671217930169754</v>
      </c>
      <c r="C193" s="28">
        <f t="shared" si="64"/>
        <v>0.3215206207482993</v>
      </c>
      <c r="D193" s="28">
        <f t="shared" si="64"/>
        <v>0.3277127063558104</v>
      </c>
      <c r="E193" s="28">
        <f t="shared" si="64"/>
        <v>0.3314203898111979</v>
      </c>
      <c r="F193" s="28">
        <f t="shared" si="64"/>
        <v>0.3356003086419753</v>
      </c>
      <c r="G193" s="28">
        <f t="shared" si="64"/>
        <v>0.34031382317193487</v>
      </c>
      <c r="H193" s="28">
        <f t="shared" si="64"/>
        <v>0.34563631252152205</v>
      </c>
      <c r="I193" s="28">
        <f t="shared" si="64"/>
        <v>0.3570655551234223</v>
      </c>
      <c r="J193" s="28">
        <f t="shared" si="64"/>
        <v>0.35836108723227333</v>
      </c>
      <c r="K193" s="28">
        <f t="shared" si="64"/>
        <v>0.3584923413430914</v>
      </c>
      <c r="L193" s="28">
        <f t="shared" si="64"/>
        <v>0.3585054839603079</v>
      </c>
      <c r="M193" s="42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</row>
    <row r="194" spans="1:198" ht="12.75">
      <c r="A194" s="47">
        <v>2</v>
      </c>
      <c r="B194" s="28">
        <f t="shared" si="63"/>
        <v>0.21006372885230912</v>
      </c>
      <c r="C194" s="28">
        <f t="shared" si="64"/>
        <v>0.21255787037037036</v>
      </c>
      <c r="D194" s="28">
        <f t="shared" si="64"/>
        <v>0.21564073797478311</v>
      </c>
      <c r="E194" s="28">
        <f t="shared" si="64"/>
        <v>0.21742179462448558</v>
      </c>
      <c r="F194" s="28">
        <f t="shared" si="64"/>
        <v>0.21937415777679525</v>
      </c>
      <c r="G194" s="28">
        <f t="shared" si="64"/>
        <v>0.22150762370327307</v>
      </c>
      <c r="H194" s="28">
        <f t="shared" si="64"/>
        <v>0.22383304988662134</v>
      </c>
      <c r="I194" s="28">
        <f t="shared" si="64"/>
        <v>0.22854200874560654</v>
      </c>
      <c r="J194" s="28">
        <f t="shared" si="64"/>
        <v>0.22905234414662118</v>
      </c>
      <c r="K194" s="28">
        <f t="shared" si="64"/>
        <v>0.22910378990256353</v>
      </c>
      <c r="L194" s="28">
        <f t="shared" si="64"/>
        <v>0.22910893861919043</v>
      </c>
      <c r="M194" s="42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</row>
    <row r="195" spans="1:198" ht="12.75">
      <c r="A195" s="47">
        <v>3</v>
      </c>
      <c r="B195" s="28">
        <f t="shared" si="63"/>
        <v>0.1568350499990036</v>
      </c>
      <c r="C195" s="28">
        <f t="shared" si="64"/>
        <v>0.15832564417081169</v>
      </c>
      <c r="D195" s="28">
        <f t="shared" si="64"/>
        <v>0.1601415131297139</v>
      </c>
      <c r="E195" s="28">
        <f t="shared" si="64"/>
        <v>0.16117819996745397</v>
      </c>
      <c r="F195" s="28">
        <f t="shared" si="64"/>
        <v>0.1623046875</v>
      </c>
      <c r="G195" s="28">
        <f t="shared" si="64"/>
        <v>0.1635241997130043</v>
      </c>
      <c r="H195" s="28">
        <f t="shared" si="64"/>
        <v>0.1648401834657942</v>
      </c>
      <c r="I195" s="28">
        <f t="shared" si="64"/>
        <v>0.16746401805487485</v>
      </c>
      <c r="J195" s="28">
        <f t="shared" si="64"/>
        <v>0.16774514940214985</v>
      </c>
      <c r="K195" s="28">
        <f t="shared" si="64"/>
        <v>0.16777345504767688</v>
      </c>
      <c r="L195" s="28">
        <f t="shared" si="64"/>
        <v>0.1677762875425558</v>
      </c>
      <c r="M195" s="42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</row>
    <row r="196" spans="1:198" ht="12.75">
      <c r="A196" s="47">
        <v>5</v>
      </c>
      <c r="B196" s="28">
        <f t="shared" si="63"/>
        <v>0.10395907189869487</v>
      </c>
      <c r="C196" s="28">
        <f aca="true" t="shared" si="65" ref="C196:L197">FB145+EN145+DZ145+DL145+CI145+BU145+BG145</f>
        <v>0.10465763603109277</v>
      </c>
      <c r="D196" s="28">
        <f t="shared" si="65"/>
        <v>0.10549855136162412</v>
      </c>
      <c r="E196" s="28">
        <f t="shared" si="65"/>
        <v>0.10597412962852236</v>
      </c>
      <c r="F196" s="28">
        <f t="shared" si="65"/>
        <v>0.10648743550512303</v>
      </c>
      <c r="G196" s="28">
        <f t="shared" si="65"/>
        <v>0.10703924017439098</v>
      </c>
      <c r="H196" s="28">
        <f t="shared" si="65"/>
        <v>0.10763034537497596</v>
      </c>
      <c r="I196" s="28">
        <f t="shared" si="65"/>
        <v>0.10879605611705533</v>
      </c>
      <c r="J196" s="28">
        <f t="shared" si="65"/>
        <v>0.10891997526486606</v>
      </c>
      <c r="K196" s="28">
        <f t="shared" si="65"/>
        <v>0.1089324417311834</v>
      </c>
      <c r="L196" s="28">
        <f t="shared" si="65"/>
        <v>0.10893368912442346</v>
      </c>
      <c r="M196" s="42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</row>
    <row r="197" spans="1:198" ht="12.75">
      <c r="A197" s="47">
        <v>10</v>
      </c>
      <c r="B197" s="28">
        <f t="shared" si="63"/>
        <v>0.05635471717750234</v>
      </c>
      <c r="C197" s="28">
        <f t="shared" si="65"/>
        <v>0.05657168932175288</v>
      </c>
      <c r="D197" s="28">
        <f t="shared" si="65"/>
        <v>0.056830502282128936</v>
      </c>
      <c r="E197" s="28">
        <f t="shared" si="65"/>
        <v>0.05697584980374093</v>
      </c>
      <c r="F197" s="28">
        <f t="shared" si="65"/>
        <v>0.05713196218102995</v>
      </c>
      <c r="G197" s="28">
        <f t="shared" si="65"/>
        <v>0.05729894497876964</v>
      </c>
      <c r="H197" s="28">
        <f t="shared" si="65"/>
        <v>0.057476905780001614</v>
      </c>
      <c r="I197" s="28">
        <f t="shared" si="65"/>
        <v>0.057825251172476784</v>
      </c>
      <c r="J197" s="28">
        <f t="shared" si="65"/>
        <v>0.05786208670227419</v>
      </c>
      <c r="K197" s="28">
        <f t="shared" si="65"/>
        <v>0.057865790400277624</v>
      </c>
      <c r="L197" s="28">
        <f t="shared" si="65"/>
        <v>0.057866160971664415</v>
      </c>
      <c r="M197" s="42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</row>
    <row r="198" spans="1:198" ht="12.75">
      <c r="A198" s="49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42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</row>
    <row r="199" spans="1:198" ht="12.75">
      <c r="A199" s="40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42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</row>
    <row r="200" spans="1:198" ht="12.75">
      <c r="A200" s="40"/>
      <c r="B200" s="28"/>
      <c r="C200" s="41" t="s">
        <v>52</v>
      </c>
      <c r="D200" s="28"/>
      <c r="E200" s="28"/>
      <c r="F200" s="28"/>
      <c r="G200" s="28"/>
      <c r="H200" s="28"/>
      <c r="I200" s="28"/>
      <c r="J200" s="28"/>
      <c r="K200" s="28"/>
      <c r="L200" s="28"/>
      <c r="M200" s="42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28"/>
      <c r="GK200" s="28"/>
      <c r="GL200" s="28"/>
      <c r="GM200" s="28"/>
      <c r="GN200" s="28"/>
      <c r="GO200" s="28"/>
      <c r="GP200" s="28"/>
    </row>
    <row r="201" spans="1:168" ht="12.75">
      <c r="A201" s="40"/>
      <c r="B201" s="28" t="s">
        <v>35</v>
      </c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42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</row>
    <row r="202" spans="1:168" ht="12.75">
      <c r="A202" s="44" t="s">
        <v>36</v>
      </c>
      <c r="B202" s="22">
        <v>0.5</v>
      </c>
      <c r="C202" s="22">
        <v>0.6</v>
      </c>
      <c r="D202" s="22">
        <v>0.7</v>
      </c>
      <c r="E202" s="22">
        <v>0.75</v>
      </c>
      <c r="F202" s="22">
        <v>0.8</v>
      </c>
      <c r="G202" s="22">
        <v>0.85</v>
      </c>
      <c r="H202" s="22">
        <v>0.9</v>
      </c>
      <c r="I202" s="22">
        <v>0.99</v>
      </c>
      <c r="J202" s="22">
        <v>0.999</v>
      </c>
      <c r="K202" s="22">
        <v>0.9999</v>
      </c>
      <c r="L202" s="22">
        <v>0.99999</v>
      </c>
      <c r="M202" s="42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</row>
    <row r="203" spans="1:168" ht="12.75">
      <c r="A203" s="47">
        <v>1E-05</v>
      </c>
      <c r="B203" s="28">
        <f aca="true" t="shared" si="66" ref="B203:L218">IF(B180&gt;B181,1,0)</f>
        <v>1</v>
      </c>
      <c r="C203" s="28">
        <f t="shared" si="66"/>
        <v>1</v>
      </c>
      <c r="D203" s="28">
        <f t="shared" si="66"/>
        <v>1</v>
      </c>
      <c r="E203" s="53">
        <f t="shared" si="66"/>
        <v>1</v>
      </c>
      <c r="F203" s="28">
        <f t="shared" si="66"/>
        <v>0</v>
      </c>
      <c r="G203" s="28">
        <f t="shared" si="66"/>
        <v>0</v>
      </c>
      <c r="H203" s="28">
        <f t="shared" si="66"/>
        <v>0</v>
      </c>
      <c r="I203" s="28">
        <f t="shared" si="66"/>
        <v>0</v>
      </c>
      <c r="J203" s="28">
        <f t="shared" si="66"/>
        <v>0</v>
      </c>
      <c r="K203" s="28">
        <f t="shared" si="66"/>
        <v>0</v>
      </c>
      <c r="L203" s="28">
        <f t="shared" si="66"/>
        <v>1</v>
      </c>
      <c r="M203" s="42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</row>
    <row r="204" spans="1:168" ht="12.75">
      <c r="A204" s="47">
        <v>4E-05</v>
      </c>
      <c r="B204" s="28">
        <f t="shared" si="66"/>
        <v>1</v>
      </c>
      <c r="C204" s="28">
        <f t="shared" si="66"/>
        <v>1</v>
      </c>
      <c r="D204" s="28">
        <f t="shared" si="66"/>
        <v>1</v>
      </c>
      <c r="E204" s="48">
        <f t="shared" si="66"/>
        <v>1</v>
      </c>
      <c r="F204" s="28">
        <f t="shared" si="66"/>
        <v>0</v>
      </c>
      <c r="G204" s="28">
        <f t="shared" si="66"/>
        <v>0</v>
      </c>
      <c r="H204" s="28">
        <f t="shared" si="66"/>
        <v>0</v>
      </c>
      <c r="I204" s="28">
        <f t="shared" si="66"/>
        <v>0</v>
      </c>
      <c r="J204" s="28">
        <f t="shared" si="66"/>
        <v>0</v>
      </c>
      <c r="K204" s="28">
        <f t="shared" si="66"/>
        <v>0</v>
      </c>
      <c r="L204" s="28">
        <f t="shared" si="66"/>
        <v>1</v>
      </c>
      <c r="M204" s="42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</row>
    <row r="205" spans="1:168" ht="12.75">
      <c r="A205" s="47">
        <v>0.0001</v>
      </c>
      <c r="B205" s="28">
        <f t="shared" si="66"/>
        <v>1</v>
      </c>
      <c r="C205" s="28">
        <f t="shared" si="66"/>
        <v>1</v>
      </c>
      <c r="D205" s="28">
        <f t="shared" si="66"/>
        <v>1</v>
      </c>
      <c r="E205" s="48">
        <f t="shared" si="66"/>
        <v>1</v>
      </c>
      <c r="F205" s="28">
        <f t="shared" si="66"/>
        <v>0</v>
      </c>
      <c r="G205" s="28">
        <f t="shared" si="66"/>
        <v>0</v>
      </c>
      <c r="H205" s="28">
        <f>IF(H182&gt;H183,1,0)</f>
        <v>0</v>
      </c>
      <c r="I205" s="28">
        <f t="shared" si="66"/>
        <v>0</v>
      </c>
      <c r="J205" s="28">
        <f t="shared" si="66"/>
        <v>0</v>
      </c>
      <c r="K205" s="28">
        <f t="shared" si="66"/>
        <v>1</v>
      </c>
      <c r="L205" s="28">
        <f t="shared" si="66"/>
        <v>1</v>
      </c>
      <c r="M205" s="45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</row>
    <row r="206" spans="1:168" ht="12.75">
      <c r="A206" s="47">
        <v>0.0004</v>
      </c>
      <c r="B206" s="28">
        <f t="shared" si="66"/>
        <v>1</v>
      </c>
      <c r="C206" s="28">
        <f t="shared" si="66"/>
        <v>1</v>
      </c>
      <c r="D206" s="28">
        <f t="shared" si="66"/>
        <v>1</v>
      </c>
      <c r="E206" s="48">
        <f t="shared" si="66"/>
        <v>1</v>
      </c>
      <c r="F206" s="28">
        <f t="shared" si="66"/>
        <v>0</v>
      </c>
      <c r="G206" s="28">
        <f t="shared" si="66"/>
        <v>0</v>
      </c>
      <c r="H206" s="28">
        <f t="shared" si="66"/>
        <v>0</v>
      </c>
      <c r="I206" s="28">
        <f t="shared" si="66"/>
        <v>0</v>
      </c>
      <c r="J206" s="28">
        <f t="shared" si="66"/>
        <v>0</v>
      </c>
      <c r="K206" s="28">
        <f t="shared" si="66"/>
        <v>1</v>
      </c>
      <c r="L206" s="28">
        <f t="shared" si="66"/>
        <v>1</v>
      </c>
      <c r="M206" s="42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</row>
    <row r="207" spans="1:168" ht="12.75">
      <c r="A207" s="47">
        <v>0.001</v>
      </c>
      <c r="B207" s="28">
        <f t="shared" si="66"/>
        <v>1</v>
      </c>
      <c r="C207" s="28">
        <f t="shared" si="66"/>
        <v>1</v>
      </c>
      <c r="D207" s="28">
        <f t="shared" si="66"/>
        <v>1</v>
      </c>
      <c r="E207" s="48">
        <f t="shared" si="66"/>
        <v>1</v>
      </c>
      <c r="F207" s="28">
        <f t="shared" si="66"/>
        <v>0</v>
      </c>
      <c r="G207" s="28">
        <f t="shared" si="66"/>
        <v>0</v>
      </c>
      <c r="H207" s="28">
        <f t="shared" si="66"/>
        <v>0</v>
      </c>
      <c r="I207" s="28">
        <f t="shared" si="66"/>
        <v>0</v>
      </c>
      <c r="J207" s="28">
        <f t="shared" si="66"/>
        <v>1</v>
      </c>
      <c r="K207" s="28">
        <f t="shared" si="66"/>
        <v>1</v>
      </c>
      <c r="L207" s="28">
        <f t="shared" si="66"/>
        <v>1</v>
      </c>
      <c r="M207" s="42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</row>
    <row r="208" spans="1:168" ht="12.75">
      <c r="A208" s="47">
        <v>0.004</v>
      </c>
      <c r="B208" s="28">
        <f t="shared" si="66"/>
        <v>1</v>
      </c>
      <c r="C208" s="28">
        <f t="shared" si="66"/>
        <v>1</v>
      </c>
      <c r="D208" s="28">
        <f t="shared" si="66"/>
        <v>1</v>
      </c>
      <c r="E208" s="48">
        <f t="shared" si="66"/>
        <v>1</v>
      </c>
      <c r="F208" s="28">
        <f t="shared" si="66"/>
        <v>0</v>
      </c>
      <c r="G208" s="28">
        <f t="shared" si="66"/>
        <v>0</v>
      </c>
      <c r="H208" s="28">
        <f t="shared" si="66"/>
        <v>0</v>
      </c>
      <c r="I208" s="28">
        <f t="shared" si="66"/>
        <v>0</v>
      </c>
      <c r="J208" s="28">
        <f t="shared" si="66"/>
        <v>1</v>
      </c>
      <c r="K208" s="28">
        <f t="shared" si="66"/>
        <v>1</v>
      </c>
      <c r="L208" s="28">
        <f t="shared" si="66"/>
        <v>1</v>
      </c>
      <c r="M208" s="42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</row>
    <row r="209" spans="1:168" ht="12.75">
      <c r="A209" s="47">
        <v>0.01</v>
      </c>
      <c r="B209" s="28">
        <f t="shared" si="66"/>
        <v>1</v>
      </c>
      <c r="C209" s="28">
        <f t="shared" si="66"/>
        <v>1</v>
      </c>
      <c r="D209" s="28">
        <f t="shared" si="66"/>
        <v>1</v>
      </c>
      <c r="E209" s="48">
        <f t="shared" si="66"/>
        <v>1</v>
      </c>
      <c r="F209" s="28">
        <f t="shared" si="66"/>
        <v>1</v>
      </c>
      <c r="G209" s="28">
        <f t="shared" si="66"/>
        <v>0</v>
      </c>
      <c r="H209" s="28">
        <f t="shared" si="66"/>
        <v>0</v>
      </c>
      <c r="I209" s="28">
        <f t="shared" si="66"/>
        <v>1</v>
      </c>
      <c r="J209" s="28">
        <f t="shared" si="66"/>
        <v>1</v>
      </c>
      <c r="K209" s="28">
        <f t="shared" si="66"/>
        <v>1</v>
      </c>
      <c r="L209" s="28">
        <f t="shared" si="66"/>
        <v>1</v>
      </c>
      <c r="M209" s="42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</row>
    <row r="210" spans="1:168" ht="12.75">
      <c r="A210" s="54">
        <v>0.02</v>
      </c>
      <c r="B210" s="22">
        <f t="shared" si="66"/>
        <v>1</v>
      </c>
      <c r="C210" s="22">
        <f t="shared" si="66"/>
        <v>1</v>
      </c>
      <c r="D210" s="22">
        <f t="shared" si="66"/>
        <v>1</v>
      </c>
      <c r="E210" s="23">
        <f t="shared" si="66"/>
        <v>1</v>
      </c>
      <c r="F210" s="22">
        <f t="shared" si="66"/>
        <v>1</v>
      </c>
      <c r="G210" s="22">
        <f t="shared" si="66"/>
        <v>0</v>
      </c>
      <c r="H210" s="22">
        <f t="shared" si="66"/>
        <v>0</v>
      </c>
      <c r="I210" s="22">
        <f t="shared" si="66"/>
        <v>1</v>
      </c>
      <c r="J210" s="22">
        <f t="shared" si="66"/>
        <v>1</v>
      </c>
      <c r="K210" s="22">
        <f t="shared" si="66"/>
        <v>1</v>
      </c>
      <c r="L210" s="22">
        <f t="shared" si="66"/>
        <v>1</v>
      </c>
      <c r="M210" s="42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</row>
    <row r="211" spans="1:168" ht="12.75">
      <c r="A211" s="47">
        <v>0.05</v>
      </c>
      <c r="B211" s="28">
        <f t="shared" si="66"/>
        <v>1</v>
      </c>
      <c r="C211" s="28">
        <f t="shared" si="66"/>
        <v>1</v>
      </c>
      <c r="D211" s="28">
        <f t="shared" si="66"/>
        <v>1</v>
      </c>
      <c r="E211" s="48">
        <f t="shared" si="66"/>
        <v>1</v>
      </c>
      <c r="F211" s="28">
        <f t="shared" si="66"/>
        <v>1</v>
      </c>
      <c r="G211" s="28">
        <f t="shared" si="66"/>
        <v>1</v>
      </c>
      <c r="H211" s="28">
        <f t="shared" si="66"/>
        <v>1</v>
      </c>
      <c r="I211" s="28">
        <f t="shared" si="66"/>
        <v>1</v>
      </c>
      <c r="J211" s="28">
        <f t="shared" si="66"/>
        <v>1</v>
      </c>
      <c r="K211" s="28">
        <f t="shared" si="66"/>
        <v>1</v>
      </c>
      <c r="L211" s="28">
        <f t="shared" si="66"/>
        <v>1</v>
      </c>
      <c r="M211" s="42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</row>
    <row r="212" spans="1:168" ht="12.75">
      <c r="A212" s="47">
        <v>0.1</v>
      </c>
      <c r="B212" s="28">
        <f t="shared" si="66"/>
        <v>1</v>
      </c>
      <c r="C212" s="28">
        <f t="shared" si="66"/>
        <v>1</v>
      </c>
      <c r="D212" s="28">
        <f t="shared" si="66"/>
        <v>1</v>
      </c>
      <c r="E212" s="48">
        <f t="shared" si="66"/>
        <v>1</v>
      </c>
      <c r="F212" s="28">
        <f t="shared" si="66"/>
        <v>1</v>
      </c>
      <c r="G212" s="28">
        <f t="shared" si="66"/>
        <v>1</v>
      </c>
      <c r="H212" s="28">
        <f t="shared" si="66"/>
        <v>1</v>
      </c>
      <c r="I212" s="28">
        <f t="shared" si="66"/>
        <v>1</v>
      </c>
      <c r="J212" s="28">
        <f t="shared" si="66"/>
        <v>1</v>
      </c>
      <c r="K212" s="28">
        <f t="shared" si="66"/>
        <v>1</v>
      </c>
      <c r="L212" s="28">
        <f t="shared" si="66"/>
        <v>1</v>
      </c>
      <c r="M212" s="42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</row>
    <row r="213" spans="1:168" ht="12.75">
      <c r="A213" s="47">
        <v>0.2</v>
      </c>
      <c r="B213" s="28">
        <f t="shared" si="66"/>
        <v>1</v>
      </c>
      <c r="C213" s="28">
        <f t="shared" si="66"/>
        <v>1</v>
      </c>
      <c r="D213" s="28">
        <f t="shared" si="66"/>
        <v>1</v>
      </c>
      <c r="E213" s="48">
        <f t="shared" si="66"/>
        <v>1</v>
      </c>
      <c r="F213" s="28">
        <f t="shared" si="66"/>
        <v>1</v>
      </c>
      <c r="G213" s="28">
        <f t="shared" si="66"/>
        <v>1</v>
      </c>
      <c r="H213" s="28">
        <f t="shared" si="66"/>
        <v>1</v>
      </c>
      <c r="I213" s="28">
        <f t="shared" si="66"/>
        <v>1</v>
      </c>
      <c r="J213" s="28">
        <f t="shared" si="66"/>
        <v>1</v>
      </c>
      <c r="K213" s="28">
        <f t="shared" si="66"/>
        <v>1</v>
      </c>
      <c r="L213" s="28">
        <f t="shared" si="66"/>
        <v>1</v>
      </c>
      <c r="M213" s="42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</row>
    <row r="214" spans="1:168" ht="12.75">
      <c r="A214" s="47">
        <v>0.3</v>
      </c>
      <c r="B214" s="28">
        <f t="shared" si="66"/>
        <v>1</v>
      </c>
      <c r="C214" s="28">
        <f t="shared" si="66"/>
        <v>1</v>
      </c>
      <c r="D214" s="28">
        <f t="shared" si="66"/>
        <v>1</v>
      </c>
      <c r="E214" s="48">
        <f t="shared" si="66"/>
        <v>1</v>
      </c>
      <c r="F214" s="28">
        <f t="shared" si="66"/>
        <v>1</v>
      </c>
      <c r="G214" s="28">
        <f t="shared" si="66"/>
        <v>1</v>
      </c>
      <c r="H214" s="28">
        <f t="shared" si="66"/>
        <v>1</v>
      </c>
      <c r="I214" s="28">
        <f t="shared" si="66"/>
        <v>1</v>
      </c>
      <c r="J214" s="28">
        <f t="shared" si="66"/>
        <v>1</v>
      </c>
      <c r="K214" s="28">
        <f t="shared" si="66"/>
        <v>1</v>
      </c>
      <c r="L214" s="28">
        <f t="shared" si="66"/>
        <v>1</v>
      </c>
      <c r="M214" s="42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</row>
    <row r="215" spans="1:168" ht="12.75">
      <c r="A215" s="47">
        <v>0.5</v>
      </c>
      <c r="B215" s="28">
        <f t="shared" si="66"/>
        <v>1</v>
      </c>
      <c r="C215" s="28">
        <f t="shared" si="66"/>
        <v>1</v>
      </c>
      <c r="D215" s="28">
        <f t="shared" si="66"/>
        <v>1</v>
      </c>
      <c r="E215" s="48">
        <f t="shared" si="66"/>
        <v>1</v>
      </c>
      <c r="F215" s="28">
        <f t="shared" si="66"/>
        <v>1</v>
      </c>
      <c r="G215" s="28">
        <f t="shared" si="66"/>
        <v>1</v>
      </c>
      <c r="H215" s="28">
        <f t="shared" si="66"/>
        <v>1</v>
      </c>
      <c r="I215" s="28">
        <f t="shared" si="66"/>
        <v>1</v>
      </c>
      <c r="J215" s="28">
        <f t="shared" si="66"/>
        <v>1</v>
      </c>
      <c r="K215" s="28">
        <f t="shared" si="66"/>
        <v>1</v>
      </c>
      <c r="L215" s="28">
        <f t="shared" si="66"/>
        <v>1</v>
      </c>
      <c r="M215" s="42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</row>
    <row r="216" spans="1:168" ht="12.75">
      <c r="A216" s="47">
        <v>1</v>
      </c>
      <c r="B216" s="28">
        <f t="shared" si="66"/>
        <v>1</v>
      </c>
      <c r="C216" s="28">
        <f t="shared" si="66"/>
        <v>1</v>
      </c>
      <c r="D216" s="28">
        <f t="shared" si="66"/>
        <v>1</v>
      </c>
      <c r="E216" s="48">
        <f t="shared" si="66"/>
        <v>1</v>
      </c>
      <c r="F216" s="28">
        <f t="shared" si="66"/>
        <v>1</v>
      </c>
      <c r="G216" s="28">
        <f t="shared" si="66"/>
        <v>1</v>
      </c>
      <c r="H216" s="28">
        <f t="shared" si="66"/>
        <v>1</v>
      </c>
      <c r="I216" s="28">
        <f t="shared" si="66"/>
        <v>1</v>
      </c>
      <c r="J216" s="28">
        <f t="shared" si="66"/>
        <v>1</v>
      </c>
      <c r="K216" s="28">
        <f t="shared" si="66"/>
        <v>1</v>
      </c>
      <c r="L216" s="28">
        <f t="shared" si="66"/>
        <v>1</v>
      </c>
      <c r="M216" s="42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</row>
    <row r="217" spans="1:168" ht="12.75">
      <c r="A217" s="47">
        <v>2</v>
      </c>
      <c r="B217" s="28">
        <f t="shared" si="66"/>
        <v>1</v>
      </c>
      <c r="C217" s="28">
        <f t="shared" si="66"/>
        <v>1</v>
      </c>
      <c r="D217" s="28">
        <f t="shared" si="66"/>
        <v>1</v>
      </c>
      <c r="E217" s="48">
        <f t="shared" si="66"/>
        <v>1</v>
      </c>
      <c r="F217" s="28">
        <f t="shared" si="66"/>
        <v>1</v>
      </c>
      <c r="G217" s="28">
        <f t="shared" si="66"/>
        <v>1</v>
      </c>
      <c r="H217" s="28">
        <f t="shared" si="66"/>
        <v>1</v>
      </c>
      <c r="I217" s="28">
        <f t="shared" si="66"/>
        <v>1</v>
      </c>
      <c r="J217" s="28">
        <f t="shared" si="66"/>
        <v>1</v>
      </c>
      <c r="K217" s="28">
        <f t="shared" si="66"/>
        <v>1</v>
      </c>
      <c r="L217" s="28">
        <f t="shared" si="66"/>
        <v>1</v>
      </c>
      <c r="M217" s="42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</row>
    <row r="218" spans="1:168" ht="12.75">
      <c r="A218" s="47">
        <v>3</v>
      </c>
      <c r="B218" s="28">
        <f t="shared" si="66"/>
        <v>1</v>
      </c>
      <c r="C218" s="28">
        <f t="shared" si="66"/>
        <v>1</v>
      </c>
      <c r="D218" s="28">
        <f t="shared" si="66"/>
        <v>1</v>
      </c>
      <c r="E218" s="48">
        <f t="shared" si="66"/>
        <v>1</v>
      </c>
      <c r="F218" s="28">
        <f t="shared" si="66"/>
        <v>1</v>
      </c>
      <c r="G218" s="28">
        <f t="shared" si="66"/>
        <v>1</v>
      </c>
      <c r="H218" s="28">
        <f t="shared" si="66"/>
        <v>1</v>
      </c>
      <c r="I218" s="28">
        <f t="shared" si="66"/>
        <v>1</v>
      </c>
      <c r="J218" s="28">
        <f t="shared" si="66"/>
        <v>1</v>
      </c>
      <c r="K218" s="28">
        <f t="shared" si="66"/>
        <v>1</v>
      </c>
      <c r="L218" s="28">
        <f t="shared" si="66"/>
        <v>1</v>
      </c>
      <c r="M218" s="42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</row>
    <row r="219" spans="1:168" ht="12.75">
      <c r="A219" s="47">
        <v>5</v>
      </c>
      <c r="B219" s="28">
        <f aca="true" t="shared" si="67" ref="B219:L220">IF(B196&gt;B197,1,0)</f>
        <v>1</v>
      </c>
      <c r="C219" s="28">
        <f t="shared" si="67"/>
        <v>1</v>
      </c>
      <c r="D219" s="28">
        <f t="shared" si="67"/>
        <v>1</v>
      </c>
      <c r="E219" s="48">
        <f t="shared" si="67"/>
        <v>1</v>
      </c>
      <c r="F219" s="28">
        <f t="shared" si="67"/>
        <v>1</v>
      </c>
      <c r="G219" s="28">
        <f t="shared" si="67"/>
        <v>1</v>
      </c>
      <c r="H219" s="28">
        <f t="shared" si="67"/>
        <v>1</v>
      </c>
      <c r="I219" s="28">
        <f t="shared" si="67"/>
        <v>1</v>
      </c>
      <c r="J219" s="28">
        <f t="shared" si="67"/>
        <v>1</v>
      </c>
      <c r="K219" s="28">
        <f t="shared" si="67"/>
        <v>1</v>
      </c>
      <c r="L219" s="28">
        <f t="shared" si="67"/>
        <v>1</v>
      </c>
      <c r="M219" s="42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</row>
    <row r="220" spans="1:168" ht="12.75">
      <c r="A220" s="47">
        <v>10</v>
      </c>
      <c r="B220" s="28">
        <f t="shared" si="67"/>
        <v>1</v>
      </c>
      <c r="C220" s="28">
        <f t="shared" si="67"/>
        <v>1</v>
      </c>
      <c r="D220" s="28">
        <f t="shared" si="67"/>
        <v>1</v>
      </c>
      <c r="E220" s="48">
        <f t="shared" si="67"/>
        <v>1</v>
      </c>
      <c r="F220" s="28">
        <f t="shared" si="67"/>
        <v>1</v>
      </c>
      <c r="G220" s="28">
        <f t="shared" si="67"/>
        <v>1</v>
      </c>
      <c r="H220" s="28">
        <f t="shared" si="67"/>
        <v>1</v>
      </c>
      <c r="I220" s="28">
        <f t="shared" si="67"/>
        <v>1</v>
      </c>
      <c r="J220" s="28">
        <f t="shared" si="67"/>
        <v>1</v>
      </c>
      <c r="K220" s="28">
        <f t="shared" si="67"/>
        <v>1</v>
      </c>
      <c r="L220" s="28">
        <f t="shared" si="67"/>
        <v>1</v>
      </c>
      <c r="M220" s="42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</row>
    <row r="221" spans="1:168" ht="12.75">
      <c r="A221" s="40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42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</row>
    <row r="222" spans="1:168" ht="13.5" thickBot="1">
      <c r="A222" s="55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7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</row>
    <row r="223" spans="14:168" ht="12.75">
      <c r="N223" s="28"/>
      <c r="O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</row>
    <row r="225" ht="12.75">
      <c r="M225" s="28"/>
    </row>
    <row r="226" ht="12.75">
      <c r="M226" s="28"/>
    </row>
  </sheetData>
  <sheetProtection/>
  <conditionalFormatting sqref="B203:L220 C152:L167 B151:B167 A152:A167 BS153:CD170 AQ153:BB170 AC153:AN170 BE153:BP170 CG153:CR170 CV153:DG170 DJ153:DU170 DX153:EI170 FN153:IV170 EZ153:FK170 EM153:EW170 EL154:EL170 P153:AA170">
    <cfRule type="cellIs" priority="1" dxfId="1" operator="equal" stopIfTrue="1">
      <formula>0</formula>
    </cfRule>
  </conditionalFormatting>
  <conditionalFormatting sqref="N13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7"/>
  <legacyDrawing r:id="rId6"/>
  <oleObjects>
    <oleObject progId="Equation.3" shapeId="913644" r:id="rId1"/>
    <oleObject progId="Equation.3" shapeId="913645" r:id="rId2"/>
    <oleObject progId="Equation.3" shapeId="913646" r:id="rId3"/>
    <oleObject progId="Equation.3" shapeId="913647" r:id="rId4"/>
    <oleObject progId="Equation.3" shapeId="91364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heinemann</dc:creator>
  <cp:keywords/>
  <dc:description/>
  <cp:lastModifiedBy>starkea</cp:lastModifiedBy>
  <dcterms:created xsi:type="dcterms:W3CDTF">2009-02-17T13:57:29Z</dcterms:created>
  <dcterms:modified xsi:type="dcterms:W3CDTF">2022-07-07T13:50:22Z</dcterms:modified>
  <cp:category/>
  <cp:version/>
  <cp:contentType/>
  <cp:contentStatus/>
</cp:coreProperties>
</file>