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10" windowHeight="5865" activeTab="0"/>
  </bookViews>
  <sheets>
    <sheet name="Gleichgewichte" sheetId="1" r:id="rId1"/>
    <sheet name="Berechnung, bitte nicht änder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<sst xmlns="http://schemas.openxmlformats.org/spreadsheetml/2006/main" count="46" uniqueCount="41">
  <si>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sigma^2</t>
  </si>
  <si>
    <t>tau^2</t>
  </si>
  <si>
    <t>y</t>
  </si>
  <si>
    <t>x^i</t>
  </si>
  <si>
    <t>E(theta|x^i)</t>
  </si>
  <si>
    <t>prob(x^j&lt;x^i|x^i)</t>
  </si>
  <si>
    <t>Var(x^j|x^i)</t>
  </si>
  <si>
    <t>sigma^2/tau^2&lt;</t>
  </si>
  <si>
    <t>Eingabe:</t>
  </si>
  <si>
    <t>hier Werte eingeben</t>
  </si>
  <si>
    <t>a-priori-Erwartungswert von theta</t>
  </si>
  <si>
    <t>auf theta bedingte Varianz der privaten Signale</t>
  </si>
  <si>
    <t>unbedingte Varianz von theta</t>
  </si>
  <si>
    <t>notwendige Bedingung für Multiplizität</t>
  </si>
  <si>
    <t>=</t>
  </si>
  <si>
    <t xml:space="preserve">sigma^2 / tau^2 = </t>
  </si>
  <si>
    <t>&gt;</t>
  </si>
  <si>
    <t>Berechnung und grafische Darstellung von Gleichgewichten des Investitionsspiels</t>
  </si>
  <si>
    <t>Literatur:</t>
  </si>
  <si>
    <t xml:space="preserve">ZIELZELLE   </t>
  </si>
  <si>
    <t xml:space="preserve">ZIELWERT   </t>
  </si>
  <si>
    <t xml:space="preserve">VERÄNDERBARE ZELLE   </t>
  </si>
  <si>
    <t xml:space="preserve"> = U(x,Ix)</t>
  </si>
  <si>
    <r>
      <t xml:space="preserve">zur </t>
    </r>
    <r>
      <rPr>
        <b/>
        <sz val="10"/>
        <rFont val="Arial"/>
        <family val="2"/>
      </rPr>
      <t>Berechnung des Gleichgewichts</t>
    </r>
    <r>
      <rPr>
        <sz val="10"/>
        <rFont val="Arial"/>
        <family val="0"/>
      </rPr>
      <t xml:space="preserve"> klicken Sie in der Menüleiste auf </t>
    </r>
    <r>
      <rPr>
        <b/>
        <sz val="10"/>
        <rFont val="Arial"/>
        <family val="2"/>
      </rPr>
      <t>Extras</t>
    </r>
    <r>
      <rPr>
        <sz val="10"/>
        <rFont val="Arial"/>
        <family val="2"/>
      </rPr>
      <t xml:space="preserve"> und </t>
    </r>
  </si>
  <si>
    <r>
      <t xml:space="preserve">wählen Sie den Menüpunkt </t>
    </r>
    <r>
      <rPr>
        <b/>
        <sz val="10"/>
        <rFont val="Arial"/>
        <family val="2"/>
      </rPr>
      <t>Zielwertsuche</t>
    </r>
    <r>
      <rPr>
        <sz val="10"/>
        <rFont val="Arial"/>
        <family val="2"/>
      </rPr>
      <t>. Bitte geben Sie dort folgendes ein:</t>
    </r>
  </si>
  <si>
    <t xml:space="preserve"> = x   </t>
  </si>
  <si>
    <t xml:space="preserve">Heinemann, F.: Private Information als Mittel zur Vermeidung multipler Gleichgewichte, </t>
  </si>
  <si>
    <r>
      <t xml:space="preserve">Dazu bitte dopplklicken auf die x-Achse im Bild, Auswahl der Karte </t>
    </r>
    <r>
      <rPr>
        <b/>
        <sz val="10"/>
        <rFont val="Arial"/>
        <family val="2"/>
      </rPr>
      <t>Skalierung</t>
    </r>
    <r>
      <rPr>
        <sz val="10"/>
        <rFont val="Arial"/>
        <family val="2"/>
      </rPr>
      <t xml:space="preserve">, </t>
    </r>
  </si>
  <si>
    <t>Eingabe des gewünschten Bereichs in den Feldern Minimum und Maximum.</t>
  </si>
  <si>
    <t>Die Schnittpunkte der beiden Kurven sind Gleichgewichte des Spiels für die eingegebenen Parameterwerte.</t>
  </si>
  <si>
    <t>Zur Veränderung der Darstellung können Sie die Skalierung der x-Werte im Bereich von -1,5 bis 11,5 wählen:</t>
  </si>
  <si>
    <t>Wenn U(x,Ix) den Wert</t>
  </si>
  <si>
    <t>0 annimmt, dann ist</t>
  </si>
  <si>
    <t>Grafische Darstellung</t>
  </si>
  <si>
    <t>x ein gleichgewichtiges switching-Signal.</t>
  </si>
  <si>
    <t>Excel-Datei, erstellt von Dr. Frank Heinemann, Goethe-Universität Frankfurt, Oktober 2000.</t>
  </si>
  <si>
    <t>Goethe-Universität Frankfurt, Oktober 2000.</t>
  </si>
  <si>
    <t xml:space="preserve">Carlsson, H. und E. van Damme: Global Games and Equilibrium Selection, </t>
  </si>
  <si>
    <r>
      <t>Econometrica</t>
    </r>
    <r>
      <rPr>
        <sz val="10"/>
        <rFont val="Arial"/>
        <family val="0"/>
      </rPr>
      <t xml:space="preserve"> 61, 1993, 989-1018.</t>
    </r>
  </si>
  <si>
    <t>E19</t>
  </si>
  <si>
    <t>E21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</si>
</sst>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"/>
    <numFmt numFmtId="170" formatCode="0.00000000"/>
    <numFmt numFmtId="171" formatCode="0.000000E+00"/>
    <numFmt numFmtId="172" formatCode="0.0000000E+00"/>
    <numFmt numFmtId="173" formatCode="0.00000E+00"/>
    <numFmt numFmtId="174" formatCode="0.0000E+00"/>
    <numFmt numFmtId="175" formatCode="0.0%"/>
    <numFmt numFmtId="176" formatCode="0.000%"/>
    <numFmt numFmtId="177" formatCode="0.0000%"/>
    <numFmt numFmtId="178" formatCode="0.000000000"/>
  </numFmts>
  <fonts count="10">
    <font>
      <sz val="10"/>
      <name val="Arial"/>
      <family val="0"/>
    </font>
    <font>
      <sz val="16.25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0" xfId="0" applyFill="1" applyAlignment="1">
      <alignment horizontal="right"/>
    </xf>
    <xf numFmtId="0" fontId="3" fillId="4" borderId="0" xfId="0" applyFont="1" applyFill="1" applyAlignment="1">
      <alignment horizontal="center"/>
    </xf>
    <xf numFmtId="0" fontId="0" fillId="4" borderId="14" xfId="0" applyFill="1" applyBorder="1" applyAlignment="1">
      <alignment/>
    </xf>
    <xf numFmtId="0" fontId="0" fillId="4" borderId="0" xfId="0" applyFill="1" applyAlignment="1">
      <alignment horizontal="center"/>
    </xf>
    <xf numFmtId="173" fontId="0" fillId="0" borderId="0" xfId="0" applyNumberFormat="1" applyAlignment="1">
      <alignment/>
    </xf>
    <xf numFmtId="177" fontId="0" fillId="0" borderId="0" xfId="17" applyNumberFormat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4" borderId="0" xfId="0" applyFill="1" applyBorder="1" applyAlignment="1">
      <alignment horizontal="right"/>
    </xf>
    <xf numFmtId="0" fontId="0" fillId="4" borderId="1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7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9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/>
    </xf>
    <xf numFmtId="0" fontId="0" fillId="4" borderId="15" xfId="0" applyFill="1" applyBorder="1" applyAlignment="1">
      <alignment horizontal="left"/>
    </xf>
    <xf numFmtId="168" fontId="0" fillId="6" borderId="0" xfId="0" applyNumberFormat="1" applyFill="1" applyAlignment="1">
      <alignment horizontal="center"/>
    </xf>
    <xf numFmtId="0" fontId="0" fillId="6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75"/>
          <c:w val="0.98025"/>
          <c:h val="0.89925"/>
        </c:manualLayout>
      </c:layout>
      <c:scatterChart>
        <c:scatterStyle val="line"/>
        <c:varyColors val="0"/>
        <c:ser>
          <c:idx val="0"/>
          <c:order val="0"/>
          <c:tx>
            <c:strRef>
              <c:f>'Berechnung, bitte nicht ändern'!$G$1</c:f>
              <c:strCache>
                <c:ptCount val="1"/>
                <c:pt idx="0">
                  <c:v>E(theta|x^i)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'Berechnung, bitte nicht ändern'!$E$2:$E$272</c:f>
              <c:numCache>
                <c:ptCount val="271"/>
                <c:pt idx="0">
                  <c:v>-1.5</c:v>
                </c:pt>
                <c:pt idx="1">
                  <c:v>-1.45</c:v>
                </c:pt>
                <c:pt idx="2">
                  <c:v>-1.4</c:v>
                </c:pt>
                <c:pt idx="3">
                  <c:v>-1.35</c:v>
                </c:pt>
                <c:pt idx="4">
                  <c:v>-1.3</c:v>
                </c:pt>
                <c:pt idx="5">
                  <c:v>-1.25</c:v>
                </c:pt>
                <c:pt idx="6">
                  <c:v>-1.2</c:v>
                </c:pt>
                <c:pt idx="7">
                  <c:v>-1.183</c:v>
                </c:pt>
                <c:pt idx="8">
                  <c:v>-1.166</c:v>
                </c:pt>
                <c:pt idx="9">
                  <c:v>-1.15</c:v>
                </c:pt>
                <c:pt idx="10">
                  <c:v>-1.1</c:v>
                </c:pt>
                <c:pt idx="11">
                  <c:v>-1.05</c:v>
                </c:pt>
                <c:pt idx="12">
                  <c:v>-1</c:v>
                </c:pt>
                <c:pt idx="13">
                  <c:v>-0.9999</c:v>
                </c:pt>
                <c:pt idx="14">
                  <c:v>-0.95</c:v>
                </c:pt>
                <c:pt idx="15">
                  <c:v>-0.899999999999999</c:v>
                </c:pt>
                <c:pt idx="16">
                  <c:v>-0.891</c:v>
                </c:pt>
                <c:pt idx="17">
                  <c:v>-0.849999999999999</c:v>
                </c:pt>
                <c:pt idx="18">
                  <c:v>-0.799999999999999</c:v>
                </c:pt>
                <c:pt idx="19">
                  <c:v>-0.764</c:v>
                </c:pt>
                <c:pt idx="20">
                  <c:v>-0.749999999999999</c:v>
                </c:pt>
                <c:pt idx="21">
                  <c:v>-0.699999999999999</c:v>
                </c:pt>
                <c:pt idx="22">
                  <c:v>-0.649999999999999</c:v>
                </c:pt>
                <c:pt idx="23">
                  <c:v>-0.599999999999999</c:v>
                </c:pt>
                <c:pt idx="24">
                  <c:v>-0.549999999999999</c:v>
                </c:pt>
                <c:pt idx="25">
                  <c:v>-0.5</c:v>
                </c:pt>
                <c:pt idx="26">
                  <c:v>-0.45</c:v>
                </c:pt>
                <c:pt idx="27">
                  <c:v>-0.4</c:v>
                </c:pt>
                <c:pt idx="28">
                  <c:v>-0.35</c:v>
                </c:pt>
                <c:pt idx="29">
                  <c:v>-0.3</c:v>
                </c:pt>
                <c:pt idx="30">
                  <c:v>-0.25</c:v>
                </c:pt>
                <c:pt idx="31">
                  <c:v>-0.2</c:v>
                </c:pt>
                <c:pt idx="32">
                  <c:v>-0.15</c:v>
                </c:pt>
                <c:pt idx="33">
                  <c:v>-0.1005</c:v>
                </c:pt>
                <c:pt idx="34">
                  <c:v>-0.1</c:v>
                </c:pt>
                <c:pt idx="35">
                  <c:v>-0.0842</c:v>
                </c:pt>
                <c:pt idx="36">
                  <c:v>-0.05</c:v>
                </c:pt>
                <c:pt idx="37">
                  <c:v>0</c:v>
                </c:pt>
                <c:pt idx="38">
                  <c:v>0.0026</c:v>
                </c:pt>
                <c:pt idx="39">
                  <c:v>0.05</c:v>
                </c:pt>
                <c:pt idx="40">
                  <c:v>0.1</c:v>
                </c:pt>
                <c:pt idx="41">
                  <c:v>0.15</c:v>
                </c:pt>
                <c:pt idx="42">
                  <c:v>0.2</c:v>
                </c:pt>
                <c:pt idx="43">
                  <c:v>0.25</c:v>
                </c:pt>
                <c:pt idx="44">
                  <c:v>0.3</c:v>
                </c:pt>
                <c:pt idx="45">
                  <c:v>0.35</c:v>
                </c:pt>
                <c:pt idx="46">
                  <c:v>0.4</c:v>
                </c:pt>
                <c:pt idx="47">
                  <c:v>0.45</c:v>
                </c:pt>
                <c:pt idx="48">
                  <c:v>0.5</c:v>
                </c:pt>
                <c:pt idx="49">
                  <c:v>0.55</c:v>
                </c:pt>
                <c:pt idx="50">
                  <c:v>0.6</c:v>
                </c:pt>
                <c:pt idx="51">
                  <c:v>0.65</c:v>
                </c:pt>
                <c:pt idx="52">
                  <c:v>0.7</c:v>
                </c:pt>
                <c:pt idx="53">
                  <c:v>0.75</c:v>
                </c:pt>
                <c:pt idx="54">
                  <c:v>0.8</c:v>
                </c:pt>
                <c:pt idx="55">
                  <c:v>0.85</c:v>
                </c:pt>
                <c:pt idx="56">
                  <c:v>0.9</c:v>
                </c:pt>
                <c:pt idx="57">
                  <c:v>0.95</c:v>
                </c:pt>
                <c:pt idx="58">
                  <c:v>0.9974</c:v>
                </c:pt>
                <c:pt idx="59">
                  <c:v>1</c:v>
                </c:pt>
                <c:pt idx="60">
                  <c:v>1.05</c:v>
                </c:pt>
                <c:pt idx="61">
                  <c:v>1.0842</c:v>
                </c:pt>
                <c:pt idx="62">
                  <c:v>1.1</c:v>
                </c:pt>
                <c:pt idx="63">
                  <c:v>1.15</c:v>
                </c:pt>
                <c:pt idx="64">
                  <c:v>1.2</c:v>
                </c:pt>
                <c:pt idx="65">
                  <c:v>1.25</c:v>
                </c:pt>
                <c:pt idx="66">
                  <c:v>1.3</c:v>
                </c:pt>
                <c:pt idx="67">
                  <c:v>1.35</c:v>
                </c:pt>
                <c:pt idx="68">
                  <c:v>1.4</c:v>
                </c:pt>
                <c:pt idx="69">
                  <c:v>1.45</c:v>
                </c:pt>
                <c:pt idx="70">
                  <c:v>1.5</c:v>
                </c:pt>
                <c:pt idx="71">
                  <c:v>1.55</c:v>
                </c:pt>
                <c:pt idx="72">
                  <c:v>1.6</c:v>
                </c:pt>
                <c:pt idx="73">
                  <c:v>1.65</c:v>
                </c:pt>
                <c:pt idx="74">
                  <c:v>1.7</c:v>
                </c:pt>
                <c:pt idx="75">
                  <c:v>1.75</c:v>
                </c:pt>
                <c:pt idx="76">
                  <c:v>1.8</c:v>
                </c:pt>
                <c:pt idx="77">
                  <c:v>1.85</c:v>
                </c:pt>
                <c:pt idx="78">
                  <c:v>1.891</c:v>
                </c:pt>
                <c:pt idx="79">
                  <c:v>1.9</c:v>
                </c:pt>
                <c:pt idx="80">
                  <c:v>1.95</c:v>
                </c:pt>
                <c:pt idx="81">
                  <c:v>2</c:v>
                </c:pt>
                <c:pt idx="82">
                  <c:v>2.05</c:v>
                </c:pt>
                <c:pt idx="83">
                  <c:v>2.1</c:v>
                </c:pt>
                <c:pt idx="84">
                  <c:v>2.15</c:v>
                </c:pt>
                <c:pt idx="85">
                  <c:v>2</c:v>
                </c:pt>
                <c:pt idx="86">
                  <c:v>2.166</c:v>
                </c:pt>
                <c:pt idx="87">
                  <c:v>2.25</c:v>
                </c:pt>
                <c:pt idx="88">
                  <c:v>2.3</c:v>
                </c:pt>
                <c:pt idx="89">
                  <c:v>2.35</c:v>
                </c:pt>
                <c:pt idx="90">
                  <c:v>2.4</c:v>
                </c:pt>
                <c:pt idx="91">
                  <c:v>2.45</c:v>
                </c:pt>
                <c:pt idx="92">
                  <c:v>2.5</c:v>
                </c:pt>
                <c:pt idx="93">
                  <c:v>2.55</c:v>
                </c:pt>
                <c:pt idx="94">
                  <c:v>2.6</c:v>
                </c:pt>
                <c:pt idx="95">
                  <c:v>2.65</c:v>
                </c:pt>
                <c:pt idx="96">
                  <c:v>2.7</c:v>
                </c:pt>
                <c:pt idx="97">
                  <c:v>2.75</c:v>
                </c:pt>
                <c:pt idx="98">
                  <c:v>2.79999999999999</c:v>
                </c:pt>
                <c:pt idx="99">
                  <c:v>2.84999999999999</c:v>
                </c:pt>
                <c:pt idx="100">
                  <c:v>2.89999999999999</c:v>
                </c:pt>
                <c:pt idx="101">
                  <c:v>2.94999999999999</c:v>
                </c:pt>
                <c:pt idx="102">
                  <c:v>2.99999999999999</c:v>
                </c:pt>
                <c:pt idx="103">
                  <c:v>3.04999999999999</c:v>
                </c:pt>
                <c:pt idx="104">
                  <c:v>3.09999999999999</c:v>
                </c:pt>
                <c:pt idx="105">
                  <c:v>3.14999999999999</c:v>
                </c:pt>
                <c:pt idx="106">
                  <c:v>3.19999999999999</c:v>
                </c:pt>
                <c:pt idx="107">
                  <c:v>3.24999999999999</c:v>
                </c:pt>
                <c:pt idx="108">
                  <c:v>3.29999999999999</c:v>
                </c:pt>
                <c:pt idx="109">
                  <c:v>3.34999999999999</c:v>
                </c:pt>
                <c:pt idx="110">
                  <c:v>3.39999999999999</c:v>
                </c:pt>
                <c:pt idx="111">
                  <c:v>3.44999999999999</c:v>
                </c:pt>
                <c:pt idx="112">
                  <c:v>3.49999999999999</c:v>
                </c:pt>
                <c:pt idx="113">
                  <c:v>3.54999999999999</c:v>
                </c:pt>
                <c:pt idx="114">
                  <c:v>3.59999999999999</c:v>
                </c:pt>
                <c:pt idx="115">
                  <c:v>3.64999999999999</c:v>
                </c:pt>
                <c:pt idx="116">
                  <c:v>3.69999999999999</c:v>
                </c:pt>
                <c:pt idx="117">
                  <c:v>3.74999999999999</c:v>
                </c:pt>
                <c:pt idx="118">
                  <c:v>3.79999999999999</c:v>
                </c:pt>
                <c:pt idx="119">
                  <c:v>3.84999999999999</c:v>
                </c:pt>
                <c:pt idx="120">
                  <c:v>3.89999999999999</c:v>
                </c:pt>
                <c:pt idx="121">
                  <c:v>3.94999999999999</c:v>
                </c:pt>
                <c:pt idx="122">
                  <c:v>3.99999999999999</c:v>
                </c:pt>
                <c:pt idx="123">
                  <c:v>4.04999999999999</c:v>
                </c:pt>
                <c:pt idx="124">
                  <c:v>4.09999999999999</c:v>
                </c:pt>
                <c:pt idx="125">
                  <c:v>4.14999999999999</c:v>
                </c:pt>
                <c:pt idx="126">
                  <c:v>4.19999999999999</c:v>
                </c:pt>
                <c:pt idx="127">
                  <c:v>4.24999999999999</c:v>
                </c:pt>
                <c:pt idx="128">
                  <c:v>4.29999999999999</c:v>
                </c:pt>
                <c:pt idx="129">
                  <c:v>4.34999999999998</c:v>
                </c:pt>
                <c:pt idx="130">
                  <c:v>4.39999999999998</c:v>
                </c:pt>
                <c:pt idx="131">
                  <c:v>4.44999999999998</c:v>
                </c:pt>
                <c:pt idx="132">
                  <c:v>4.49999999999998</c:v>
                </c:pt>
                <c:pt idx="133">
                  <c:v>4.54999999999998</c:v>
                </c:pt>
                <c:pt idx="134">
                  <c:v>4.59999999999998</c:v>
                </c:pt>
                <c:pt idx="135">
                  <c:v>4.64999999999998</c:v>
                </c:pt>
                <c:pt idx="136">
                  <c:v>4.69999999999998</c:v>
                </c:pt>
                <c:pt idx="137">
                  <c:v>4.74999999999998</c:v>
                </c:pt>
                <c:pt idx="138">
                  <c:v>4.79999999999998</c:v>
                </c:pt>
                <c:pt idx="139">
                  <c:v>4.84999999999998</c:v>
                </c:pt>
                <c:pt idx="140">
                  <c:v>4.89999999999998</c:v>
                </c:pt>
                <c:pt idx="141">
                  <c:v>4.94999999999998</c:v>
                </c:pt>
                <c:pt idx="142">
                  <c:v>4.999</c:v>
                </c:pt>
                <c:pt idx="143">
                  <c:v>4.99999999999998</c:v>
                </c:pt>
                <c:pt idx="144">
                  <c:v>5.04999999999998</c:v>
                </c:pt>
                <c:pt idx="145">
                  <c:v>5.09999999999998</c:v>
                </c:pt>
                <c:pt idx="146">
                  <c:v>5.14999999999998</c:v>
                </c:pt>
                <c:pt idx="147">
                  <c:v>5.19999999999998</c:v>
                </c:pt>
                <c:pt idx="148">
                  <c:v>5.24999999999998</c:v>
                </c:pt>
                <c:pt idx="149">
                  <c:v>5.29999999999998</c:v>
                </c:pt>
                <c:pt idx="150">
                  <c:v>5.34999999999998</c:v>
                </c:pt>
                <c:pt idx="151">
                  <c:v>5.39999999999998</c:v>
                </c:pt>
                <c:pt idx="152">
                  <c:v>5.44999999999998</c:v>
                </c:pt>
                <c:pt idx="153">
                  <c:v>5.49999999999998</c:v>
                </c:pt>
                <c:pt idx="154">
                  <c:v>5.54999999999998</c:v>
                </c:pt>
                <c:pt idx="155">
                  <c:v>5.59999999999998</c:v>
                </c:pt>
                <c:pt idx="156">
                  <c:v>5.64999999999998</c:v>
                </c:pt>
                <c:pt idx="157">
                  <c:v>5.69999999999998</c:v>
                </c:pt>
                <c:pt idx="158">
                  <c:v>5.74999999999998</c:v>
                </c:pt>
                <c:pt idx="159">
                  <c:v>5.79999999999998</c:v>
                </c:pt>
                <c:pt idx="160">
                  <c:v>5.84999999999998</c:v>
                </c:pt>
                <c:pt idx="161">
                  <c:v>5.89999999999998</c:v>
                </c:pt>
                <c:pt idx="162">
                  <c:v>5.94999999999998</c:v>
                </c:pt>
                <c:pt idx="163">
                  <c:v>5.99999999999998</c:v>
                </c:pt>
                <c:pt idx="164">
                  <c:v>6.04999999999998</c:v>
                </c:pt>
                <c:pt idx="165">
                  <c:v>6.09999999999998</c:v>
                </c:pt>
                <c:pt idx="166">
                  <c:v>6.14999999999998</c:v>
                </c:pt>
                <c:pt idx="167">
                  <c:v>6.19999999999998</c:v>
                </c:pt>
                <c:pt idx="168">
                  <c:v>6.24999999999998</c:v>
                </c:pt>
                <c:pt idx="169">
                  <c:v>6.29999999999998</c:v>
                </c:pt>
                <c:pt idx="170">
                  <c:v>6.34999999999998</c:v>
                </c:pt>
                <c:pt idx="171">
                  <c:v>6.39999999999998</c:v>
                </c:pt>
                <c:pt idx="172">
                  <c:v>6.44999999999998</c:v>
                </c:pt>
                <c:pt idx="173">
                  <c:v>6.49999999999998</c:v>
                </c:pt>
                <c:pt idx="174">
                  <c:v>6.54999999999998</c:v>
                </c:pt>
                <c:pt idx="175">
                  <c:v>6.59999999999998</c:v>
                </c:pt>
                <c:pt idx="176">
                  <c:v>6.64999999999998</c:v>
                </c:pt>
                <c:pt idx="177">
                  <c:v>6.69999999999998</c:v>
                </c:pt>
                <c:pt idx="178">
                  <c:v>6.74999999999998</c:v>
                </c:pt>
                <c:pt idx="179">
                  <c:v>6.79999999999998</c:v>
                </c:pt>
                <c:pt idx="180">
                  <c:v>6.84999999999998</c:v>
                </c:pt>
                <c:pt idx="181">
                  <c:v>6.89999999999998</c:v>
                </c:pt>
                <c:pt idx="182">
                  <c:v>6.94999999999998</c:v>
                </c:pt>
                <c:pt idx="183">
                  <c:v>6.99999999999998</c:v>
                </c:pt>
                <c:pt idx="184">
                  <c:v>7.04999999999998</c:v>
                </c:pt>
                <c:pt idx="185">
                  <c:v>7.09999999999998</c:v>
                </c:pt>
                <c:pt idx="186">
                  <c:v>7.14999999999997</c:v>
                </c:pt>
                <c:pt idx="187">
                  <c:v>7.19999999999997</c:v>
                </c:pt>
                <c:pt idx="188">
                  <c:v>7.24999999999997</c:v>
                </c:pt>
                <c:pt idx="189">
                  <c:v>7.29999999999997</c:v>
                </c:pt>
                <c:pt idx="190">
                  <c:v>7.34999999999997</c:v>
                </c:pt>
                <c:pt idx="191">
                  <c:v>7.39999999999997</c:v>
                </c:pt>
                <c:pt idx="192">
                  <c:v>7.44999999999997</c:v>
                </c:pt>
                <c:pt idx="193">
                  <c:v>7.49999999999997</c:v>
                </c:pt>
                <c:pt idx="194">
                  <c:v>7.54999999999997</c:v>
                </c:pt>
                <c:pt idx="195">
                  <c:v>7.59999999999997</c:v>
                </c:pt>
                <c:pt idx="196">
                  <c:v>7.64999999999997</c:v>
                </c:pt>
                <c:pt idx="197">
                  <c:v>7.69999999999997</c:v>
                </c:pt>
                <c:pt idx="198">
                  <c:v>7.74999999999997</c:v>
                </c:pt>
                <c:pt idx="199">
                  <c:v>7.79999999999997</c:v>
                </c:pt>
                <c:pt idx="200">
                  <c:v>7.84999999999997</c:v>
                </c:pt>
                <c:pt idx="201">
                  <c:v>7.89999999999997</c:v>
                </c:pt>
                <c:pt idx="202">
                  <c:v>7.94999999999997</c:v>
                </c:pt>
                <c:pt idx="203">
                  <c:v>7.99999999999997</c:v>
                </c:pt>
                <c:pt idx="204">
                  <c:v>8.04999999999997</c:v>
                </c:pt>
                <c:pt idx="205">
                  <c:v>8.09999999999997</c:v>
                </c:pt>
                <c:pt idx="206">
                  <c:v>8.14999999999997</c:v>
                </c:pt>
                <c:pt idx="207">
                  <c:v>8.19999999999997</c:v>
                </c:pt>
                <c:pt idx="208">
                  <c:v>8.24999999999997</c:v>
                </c:pt>
                <c:pt idx="209">
                  <c:v>8.29999999999997</c:v>
                </c:pt>
                <c:pt idx="210">
                  <c:v>8.34999999999997</c:v>
                </c:pt>
                <c:pt idx="211">
                  <c:v>8.39999999999997</c:v>
                </c:pt>
                <c:pt idx="212">
                  <c:v>8.44999999999997</c:v>
                </c:pt>
                <c:pt idx="213">
                  <c:v>8.49999999999997</c:v>
                </c:pt>
                <c:pt idx="214">
                  <c:v>8.54999999999997</c:v>
                </c:pt>
                <c:pt idx="215">
                  <c:v>8.59999999999997</c:v>
                </c:pt>
                <c:pt idx="216">
                  <c:v>8.64999999999997</c:v>
                </c:pt>
                <c:pt idx="217">
                  <c:v>8.69999999999997</c:v>
                </c:pt>
                <c:pt idx="218">
                  <c:v>8.74999999999997</c:v>
                </c:pt>
                <c:pt idx="219">
                  <c:v>8.79999999999997</c:v>
                </c:pt>
                <c:pt idx="220">
                  <c:v>8.84999999999997</c:v>
                </c:pt>
                <c:pt idx="221">
                  <c:v>8.89999999999997</c:v>
                </c:pt>
                <c:pt idx="222">
                  <c:v>8.94999999999997</c:v>
                </c:pt>
                <c:pt idx="223">
                  <c:v>8.99999999999997</c:v>
                </c:pt>
                <c:pt idx="224">
                  <c:v>9.04999999999997</c:v>
                </c:pt>
                <c:pt idx="225">
                  <c:v>9.09999999999997</c:v>
                </c:pt>
                <c:pt idx="226">
                  <c:v>9.14999999999997</c:v>
                </c:pt>
                <c:pt idx="227">
                  <c:v>9.19999999999997</c:v>
                </c:pt>
                <c:pt idx="228">
                  <c:v>9.24999999999997</c:v>
                </c:pt>
                <c:pt idx="229">
                  <c:v>9.29999999999997</c:v>
                </c:pt>
                <c:pt idx="230">
                  <c:v>9.34999999999997</c:v>
                </c:pt>
                <c:pt idx="231">
                  <c:v>9.39999999999997</c:v>
                </c:pt>
                <c:pt idx="232">
                  <c:v>9.44999999999997</c:v>
                </c:pt>
                <c:pt idx="233">
                  <c:v>9.49999999999997</c:v>
                </c:pt>
                <c:pt idx="234">
                  <c:v>9.54999999999997</c:v>
                </c:pt>
                <c:pt idx="235">
                  <c:v>9.59999999999997</c:v>
                </c:pt>
                <c:pt idx="236">
                  <c:v>9.64999999999997</c:v>
                </c:pt>
                <c:pt idx="237">
                  <c:v>9.69999999999997</c:v>
                </c:pt>
                <c:pt idx="238">
                  <c:v>9.74999999999997</c:v>
                </c:pt>
                <c:pt idx="239">
                  <c:v>9.79999999999997</c:v>
                </c:pt>
                <c:pt idx="240">
                  <c:v>9.84999999999997</c:v>
                </c:pt>
                <c:pt idx="241">
                  <c:v>9.89999999999997</c:v>
                </c:pt>
                <c:pt idx="242">
                  <c:v>9.94999999999996</c:v>
                </c:pt>
                <c:pt idx="243">
                  <c:v>9.99999999999996</c:v>
                </c:pt>
                <c:pt idx="244">
                  <c:v>10.05</c:v>
                </c:pt>
                <c:pt idx="245">
                  <c:v>10.1</c:v>
                </c:pt>
                <c:pt idx="246">
                  <c:v>10.15</c:v>
                </c:pt>
                <c:pt idx="247">
                  <c:v>10.2</c:v>
                </c:pt>
                <c:pt idx="248">
                  <c:v>10.25</c:v>
                </c:pt>
                <c:pt idx="249">
                  <c:v>10.3</c:v>
                </c:pt>
                <c:pt idx="250">
                  <c:v>10.35</c:v>
                </c:pt>
                <c:pt idx="251">
                  <c:v>10.4</c:v>
                </c:pt>
                <c:pt idx="252">
                  <c:v>10.45</c:v>
                </c:pt>
                <c:pt idx="253">
                  <c:v>10.5</c:v>
                </c:pt>
                <c:pt idx="254">
                  <c:v>10.55</c:v>
                </c:pt>
                <c:pt idx="255">
                  <c:v>10.6</c:v>
                </c:pt>
                <c:pt idx="256">
                  <c:v>10.65</c:v>
                </c:pt>
                <c:pt idx="257">
                  <c:v>10.7</c:v>
                </c:pt>
                <c:pt idx="258">
                  <c:v>10.75</c:v>
                </c:pt>
                <c:pt idx="259">
                  <c:v>10.8</c:v>
                </c:pt>
                <c:pt idx="260">
                  <c:v>10.85</c:v>
                </c:pt>
                <c:pt idx="261">
                  <c:v>10.9</c:v>
                </c:pt>
                <c:pt idx="262">
                  <c:v>10.95</c:v>
                </c:pt>
                <c:pt idx="263">
                  <c:v>11</c:v>
                </c:pt>
                <c:pt idx="264">
                  <c:v>11.05</c:v>
                </c:pt>
                <c:pt idx="265">
                  <c:v>11.1</c:v>
                </c:pt>
                <c:pt idx="266">
                  <c:v>11.15</c:v>
                </c:pt>
                <c:pt idx="267">
                  <c:v>11.2</c:v>
                </c:pt>
                <c:pt idx="268">
                  <c:v>11.25</c:v>
                </c:pt>
                <c:pt idx="269">
                  <c:v>11.3</c:v>
                </c:pt>
                <c:pt idx="270">
                  <c:v>11.35</c:v>
                </c:pt>
              </c:numCache>
            </c:numRef>
          </c:xVal>
          <c:yVal>
            <c:numRef>
              <c:f>'Berechnung, bitte nicht ändern'!$G$2:$G$272</c:f>
              <c:numCache>
                <c:ptCount val="271"/>
                <c:pt idx="0">
                  <c:v>-0.28571428571428564</c:v>
                </c:pt>
                <c:pt idx="1">
                  <c:v>-0.27142857142857135</c:v>
                </c:pt>
                <c:pt idx="2">
                  <c:v>-0.25714285714285706</c:v>
                </c:pt>
                <c:pt idx="3">
                  <c:v>-0.24285714285714285</c:v>
                </c:pt>
                <c:pt idx="4">
                  <c:v>-0.22857142857142856</c:v>
                </c:pt>
                <c:pt idx="5">
                  <c:v>-0.21428571428571425</c:v>
                </c:pt>
                <c:pt idx="6">
                  <c:v>-0.19999999999999996</c:v>
                </c:pt>
                <c:pt idx="7">
                  <c:v>-0.1951428571428571</c:v>
                </c:pt>
                <c:pt idx="8">
                  <c:v>-0.19028571428571425</c:v>
                </c:pt>
                <c:pt idx="9">
                  <c:v>-0.18571428571428567</c:v>
                </c:pt>
                <c:pt idx="10">
                  <c:v>-0.1714285714285714</c:v>
                </c:pt>
                <c:pt idx="11">
                  <c:v>-0.1571428571428571</c:v>
                </c:pt>
                <c:pt idx="12">
                  <c:v>-0.14285714285714282</c:v>
                </c:pt>
                <c:pt idx="13">
                  <c:v>-0.14282857142857142</c:v>
                </c:pt>
                <c:pt idx="14">
                  <c:v>-0.12857142857142853</c:v>
                </c:pt>
                <c:pt idx="15">
                  <c:v>-0.11428571428571398</c:v>
                </c:pt>
                <c:pt idx="16">
                  <c:v>-0.11171428571428567</c:v>
                </c:pt>
                <c:pt idx="17">
                  <c:v>-0.09999999999999969</c:v>
                </c:pt>
                <c:pt idx="18">
                  <c:v>-0.08571428571428538</c:v>
                </c:pt>
                <c:pt idx="19">
                  <c:v>-0.0754285714285714</c:v>
                </c:pt>
                <c:pt idx="20">
                  <c:v>-0.07142857142857112</c:v>
                </c:pt>
                <c:pt idx="21">
                  <c:v>-0.057142857142856815</c:v>
                </c:pt>
                <c:pt idx="22">
                  <c:v>-0.042857142857142545</c:v>
                </c:pt>
                <c:pt idx="23">
                  <c:v>-0.028571428571428248</c:v>
                </c:pt>
                <c:pt idx="24">
                  <c:v>-0.014285714285713975</c:v>
                </c:pt>
                <c:pt idx="25">
                  <c:v>2.4781763942525814E-17</c:v>
                </c:pt>
                <c:pt idx="26">
                  <c:v>0.014285714285714297</c:v>
                </c:pt>
                <c:pt idx="27">
                  <c:v>0.028571428571428595</c:v>
                </c:pt>
                <c:pt idx="28">
                  <c:v>0.04285714285714289</c:v>
                </c:pt>
                <c:pt idx="29">
                  <c:v>0.05714285714285716</c:v>
                </c:pt>
                <c:pt idx="30">
                  <c:v>0.07142857142857145</c:v>
                </c:pt>
                <c:pt idx="31">
                  <c:v>0.08571428571428573</c:v>
                </c:pt>
                <c:pt idx="32">
                  <c:v>0.10000000000000002</c:v>
                </c:pt>
                <c:pt idx="33">
                  <c:v>0.11414285714285717</c:v>
                </c:pt>
                <c:pt idx="34">
                  <c:v>0.1142857142857143</c:v>
                </c:pt>
                <c:pt idx="35">
                  <c:v>0.11880000000000002</c:v>
                </c:pt>
                <c:pt idx="36">
                  <c:v>0.1285714285714286</c:v>
                </c:pt>
                <c:pt idx="37">
                  <c:v>0.14285714285714288</c:v>
                </c:pt>
                <c:pt idx="38">
                  <c:v>0.1436</c:v>
                </c:pt>
                <c:pt idx="39">
                  <c:v>0.15714285714285717</c:v>
                </c:pt>
                <c:pt idx="40">
                  <c:v>0.17142857142857143</c:v>
                </c:pt>
                <c:pt idx="41">
                  <c:v>0.18571428571428572</c:v>
                </c:pt>
                <c:pt idx="42">
                  <c:v>0.2</c:v>
                </c:pt>
                <c:pt idx="43">
                  <c:v>0.2142857142857143</c:v>
                </c:pt>
                <c:pt idx="44">
                  <c:v>0.22857142857142856</c:v>
                </c:pt>
                <c:pt idx="45">
                  <c:v>0.24285714285714285</c:v>
                </c:pt>
                <c:pt idx="46">
                  <c:v>0.2571428571428572</c:v>
                </c:pt>
                <c:pt idx="47">
                  <c:v>0.27142857142857146</c:v>
                </c:pt>
                <c:pt idx="48">
                  <c:v>0.28571428571428575</c:v>
                </c:pt>
                <c:pt idx="49">
                  <c:v>0.30000000000000004</c:v>
                </c:pt>
                <c:pt idx="50">
                  <c:v>0.3142857142857143</c:v>
                </c:pt>
                <c:pt idx="51">
                  <c:v>0.32857142857142857</c:v>
                </c:pt>
                <c:pt idx="52">
                  <c:v>0.3428571428571428</c:v>
                </c:pt>
                <c:pt idx="53">
                  <c:v>0.35714285714285715</c:v>
                </c:pt>
                <c:pt idx="54">
                  <c:v>0.37142857142857144</c:v>
                </c:pt>
                <c:pt idx="55">
                  <c:v>0.38571428571428573</c:v>
                </c:pt>
                <c:pt idx="56">
                  <c:v>0.4</c:v>
                </c:pt>
                <c:pt idx="57">
                  <c:v>0.41428571428571426</c:v>
                </c:pt>
                <c:pt idx="58">
                  <c:v>0.42782857142857145</c:v>
                </c:pt>
                <c:pt idx="59">
                  <c:v>0.42857142857142855</c:v>
                </c:pt>
                <c:pt idx="60">
                  <c:v>0.44285714285714284</c:v>
                </c:pt>
                <c:pt idx="61">
                  <c:v>0.45262857142857144</c:v>
                </c:pt>
                <c:pt idx="62">
                  <c:v>0.45714285714285713</c:v>
                </c:pt>
                <c:pt idx="63">
                  <c:v>0.4714285714285714</c:v>
                </c:pt>
                <c:pt idx="64">
                  <c:v>0.4857142857142857</c:v>
                </c:pt>
                <c:pt idx="65">
                  <c:v>0.5</c:v>
                </c:pt>
                <c:pt idx="66">
                  <c:v>0.5142857142857143</c:v>
                </c:pt>
                <c:pt idx="67">
                  <c:v>0.5285714285714286</c:v>
                </c:pt>
                <c:pt idx="68">
                  <c:v>0.5428571428571428</c:v>
                </c:pt>
                <c:pt idx="69">
                  <c:v>0.557142857142857</c:v>
                </c:pt>
                <c:pt idx="70">
                  <c:v>0.5714285714285714</c:v>
                </c:pt>
                <c:pt idx="71">
                  <c:v>0.5857142857142857</c:v>
                </c:pt>
                <c:pt idx="72">
                  <c:v>0.6</c:v>
                </c:pt>
                <c:pt idx="73">
                  <c:v>0.6142857142857143</c:v>
                </c:pt>
                <c:pt idx="74">
                  <c:v>0.6285714285714286</c:v>
                </c:pt>
                <c:pt idx="75">
                  <c:v>0.6428571428571429</c:v>
                </c:pt>
                <c:pt idx="76">
                  <c:v>0.6571428571428571</c:v>
                </c:pt>
                <c:pt idx="77">
                  <c:v>0.6714285714285715</c:v>
                </c:pt>
                <c:pt idx="78">
                  <c:v>0.683142857142857</c:v>
                </c:pt>
                <c:pt idx="79">
                  <c:v>0.6857142857142856</c:v>
                </c:pt>
                <c:pt idx="80">
                  <c:v>0.7</c:v>
                </c:pt>
                <c:pt idx="81">
                  <c:v>0.7142857142857143</c:v>
                </c:pt>
                <c:pt idx="82">
                  <c:v>0.7285714285714284</c:v>
                </c:pt>
                <c:pt idx="83">
                  <c:v>0.7428571428571429</c:v>
                </c:pt>
                <c:pt idx="84">
                  <c:v>0.757142857142857</c:v>
                </c:pt>
                <c:pt idx="85">
                  <c:v>0.7142857142857143</c:v>
                </c:pt>
                <c:pt idx="86">
                  <c:v>0.7617142857142857</c:v>
                </c:pt>
                <c:pt idx="87">
                  <c:v>0.7857142857142857</c:v>
                </c:pt>
                <c:pt idx="88">
                  <c:v>0.7999999999999999</c:v>
                </c:pt>
                <c:pt idx="89">
                  <c:v>0.8142857142857143</c:v>
                </c:pt>
                <c:pt idx="90">
                  <c:v>0.8285714285714285</c:v>
                </c:pt>
                <c:pt idx="91">
                  <c:v>0.8428571428571429</c:v>
                </c:pt>
                <c:pt idx="92">
                  <c:v>0.8571428571428571</c:v>
                </c:pt>
                <c:pt idx="93">
                  <c:v>0.8714285714285713</c:v>
                </c:pt>
                <c:pt idx="94">
                  <c:v>0.8857142857142857</c:v>
                </c:pt>
                <c:pt idx="95">
                  <c:v>0.8999999999999999</c:v>
                </c:pt>
                <c:pt idx="96">
                  <c:v>0.9142857142857143</c:v>
                </c:pt>
                <c:pt idx="97">
                  <c:v>0.9285714285714285</c:v>
                </c:pt>
                <c:pt idx="98">
                  <c:v>0.9428571428571401</c:v>
                </c:pt>
                <c:pt idx="99">
                  <c:v>0.9571428571428543</c:v>
                </c:pt>
                <c:pt idx="100">
                  <c:v>0.9714285714285686</c:v>
                </c:pt>
                <c:pt idx="101">
                  <c:v>0.9857142857142829</c:v>
                </c:pt>
                <c:pt idx="102">
                  <c:v>0.999999999999997</c:v>
                </c:pt>
                <c:pt idx="103">
                  <c:v>1.0142857142857116</c:v>
                </c:pt>
                <c:pt idx="104">
                  <c:v>1.0285714285714256</c:v>
                </c:pt>
                <c:pt idx="105">
                  <c:v>1.04285714285714</c:v>
                </c:pt>
                <c:pt idx="106">
                  <c:v>1.0571428571428545</c:v>
                </c:pt>
                <c:pt idx="107">
                  <c:v>1.0714285714285683</c:v>
                </c:pt>
                <c:pt idx="108">
                  <c:v>1.085714285714283</c:v>
                </c:pt>
                <c:pt idx="109">
                  <c:v>1.099999999999997</c:v>
                </c:pt>
                <c:pt idx="110">
                  <c:v>1.1142857142857117</c:v>
                </c:pt>
                <c:pt idx="111">
                  <c:v>1.1285714285714255</c:v>
                </c:pt>
                <c:pt idx="112">
                  <c:v>1.14285714285714</c:v>
                </c:pt>
                <c:pt idx="113">
                  <c:v>1.1571428571428541</c:v>
                </c:pt>
                <c:pt idx="114">
                  <c:v>1.1714285714285684</c:v>
                </c:pt>
                <c:pt idx="115">
                  <c:v>1.1857142857142826</c:v>
                </c:pt>
                <c:pt idx="116">
                  <c:v>1.199999999999997</c:v>
                </c:pt>
                <c:pt idx="117">
                  <c:v>1.2142857142857113</c:v>
                </c:pt>
                <c:pt idx="118">
                  <c:v>1.2285714285714255</c:v>
                </c:pt>
                <c:pt idx="119">
                  <c:v>1.2428571428571398</c:v>
                </c:pt>
                <c:pt idx="120">
                  <c:v>1.2571428571428542</c:v>
                </c:pt>
                <c:pt idx="121">
                  <c:v>1.2714285714285685</c:v>
                </c:pt>
                <c:pt idx="122">
                  <c:v>1.2857142857142827</c:v>
                </c:pt>
                <c:pt idx="123">
                  <c:v>1.2999999999999972</c:v>
                </c:pt>
                <c:pt idx="124">
                  <c:v>1.3142857142857114</c:v>
                </c:pt>
                <c:pt idx="125">
                  <c:v>1.3285714285714256</c:v>
                </c:pt>
                <c:pt idx="126">
                  <c:v>1.3428571428571399</c:v>
                </c:pt>
                <c:pt idx="127">
                  <c:v>1.3571428571428543</c:v>
                </c:pt>
                <c:pt idx="128">
                  <c:v>1.3714285714285686</c:v>
                </c:pt>
                <c:pt idx="129">
                  <c:v>1.3857142857142801</c:v>
                </c:pt>
                <c:pt idx="130">
                  <c:v>1.3999999999999944</c:v>
                </c:pt>
                <c:pt idx="131">
                  <c:v>1.4142857142857084</c:v>
                </c:pt>
                <c:pt idx="132">
                  <c:v>1.4285714285714226</c:v>
                </c:pt>
                <c:pt idx="133">
                  <c:v>1.4428571428571373</c:v>
                </c:pt>
                <c:pt idx="134">
                  <c:v>1.4571428571428515</c:v>
                </c:pt>
                <c:pt idx="135">
                  <c:v>1.4714285714285655</c:v>
                </c:pt>
                <c:pt idx="136">
                  <c:v>1.4857142857142798</c:v>
                </c:pt>
                <c:pt idx="137">
                  <c:v>1.499999999999994</c:v>
                </c:pt>
                <c:pt idx="138">
                  <c:v>1.5142857142857087</c:v>
                </c:pt>
                <c:pt idx="139">
                  <c:v>1.5285714285714227</c:v>
                </c:pt>
                <c:pt idx="140">
                  <c:v>1.542857142857137</c:v>
                </c:pt>
                <c:pt idx="141">
                  <c:v>1.5571428571428512</c:v>
                </c:pt>
                <c:pt idx="142">
                  <c:v>1.571142857142857</c:v>
                </c:pt>
                <c:pt idx="143">
                  <c:v>1.5714285714285656</c:v>
                </c:pt>
                <c:pt idx="144">
                  <c:v>1.5857142857142799</c:v>
                </c:pt>
                <c:pt idx="145">
                  <c:v>1.599999999999994</c:v>
                </c:pt>
                <c:pt idx="146">
                  <c:v>1.6142857142857083</c:v>
                </c:pt>
                <c:pt idx="147">
                  <c:v>1.6285714285714228</c:v>
                </c:pt>
                <c:pt idx="148">
                  <c:v>1.642857142857137</c:v>
                </c:pt>
                <c:pt idx="149">
                  <c:v>1.6571428571428513</c:v>
                </c:pt>
                <c:pt idx="150">
                  <c:v>1.6714285714285657</c:v>
                </c:pt>
                <c:pt idx="151">
                  <c:v>1.68571428571428</c:v>
                </c:pt>
                <c:pt idx="152">
                  <c:v>1.6999999999999942</c:v>
                </c:pt>
                <c:pt idx="153">
                  <c:v>1.7142857142857084</c:v>
                </c:pt>
                <c:pt idx="154">
                  <c:v>1.7285714285714229</c:v>
                </c:pt>
                <c:pt idx="155">
                  <c:v>1.742857142857137</c:v>
                </c:pt>
                <c:pt idx="156">
                  <c:v>1.7571428571428513</c:v>
                </c:pt>
                <c:pt idx="157">
                  <c:v>1.7714285714285658</c:v>
                </c:pt>
                <c:pt idx="158">
                  <c:v>1.7857142857142796</c:v>
                </c:pt>
                <c:pt idx="159">
                  <c:v>1.7999999999999943</c:v>
                </c:pt>
                <c:pt idx="160">
                  <c:v>1.8142857142857085</c:v>
                </c:pt>
                <c:pt idx="161">
                  <c:v>1.828571428571423</c:v>
                </c:pt>
                <c:pt idx="162">
                  <c:v>1.8428571428571368</c:v>
                </c:pt>
                <c:pt idx="163">
                  <c:v>1.857142857142851</c:v>
                </c:pt>
                <c:pt idx="164">
                  <c:v>1.8714285714285657</c:v>
                </c:pt>
                <c:pt idx="165">
                  <c:v>1.8857142857142801</c:v>
                </c:pt>
                <c:pt idx="166">
                  <c:v>1.899999999999994</c:v>
                </c:pt>
                <c:pt idx="167">
                  <c:v>1.9142857142857084</c:v>
                </c:pt>
                <c:pt idx="168">
                  <c:v>1.9285714285714226</c:v>
                </c:pt>
                <c:pt idx="169">
                  <c:v>1.9428571428571373</c:v>
                </c:pt>
                <c:pt idx="170">
                  <c:v>1.9571428571428515</c:v>
                </c:pt>
                <c:pt idx="171">
                  <c:v>1.9714285714285658</c:v>
                </c:pt>
                <c:pt idx="172">
                  <c:v>1.9857142857142798</c:v>
                </c:pt>
                <c:pt idx="173">
                  <c:v>1.999999999999994</c:v>
                </c:pt>
                <c:pt idx="174">
                  <c:v>2.014285714285709</c:v>
                </c:pt>
                <c:pt idx="175">
                  <c:v>2.028571428571423</c:v>
                </c:pt>
                <c:pt idx="176">
                  <c:v>2.042857142857137</c:v>
                </c:pt>
                <c:pt idx="177">
                  <c:v>2.057142857142851</c:v>
                </c:pt>
                <c:pt idx="178">
                  <c:v>2.0714285714285654</c:v>
                </c:pt>
                <c:pt idx="179">
                  <c:v>2.08571428571428</c:v>
                </c:pt>
                <c:pt idx="180">
                  <c:v>2.0999999999999943</c:v>
                </c:pt>
                <c:pt idx="181">
                  <c:v>2.1142857142857086</c:v>
                </c:pt>
                <c:pt idx="182">
                  <c:v>2.128571428571423</c:v>
                </c:pt>
                <c:pt idx="183">
                  <c:v>2.142857142857137</c:v>
                </c:pt>
                <c:pt idx="184">
                  <c:v>2.1571428571428513</c:v>
                </c:pt>
                <c:pt idx="185">
                  <c:v>2.1714285714285655</c:v>
                </c:pt>
                <c:pt idx="186">
                  <c:v>2.185714285714277</c:v>
                </c:pt>
                <c:pt idx="187">
                  <c:v>2.1999999999999913</c:v>
                </c:pt>
                <c:pt idx="188">
                  <c:v>2.2142857142857055</c:v>
                </c:pt>
                <c:pt idx="189">
                  <c:v>2.22857142857142</c:v>
                </c:pt>
                <c:pt idx="190">
                  <c:v>2.2428571428571344</c:v>
                </c:pt>
                <c:pt idx="191">
                  <c:v>2.2571428571428487</c:v>
                </c:pt>
                <c:pt idx="192">
                  <c:v>2.271428571428563</c:v>
                </c:pt>
                <c:pt idx="193">
                  <c:v>2.285714285714277</c:v>
                </c:pt>
                <c:pt idx="194">
                  <c:v>2.299999999999991</c:v>
                </c:pt>
                <c:pt idx="195">
                  <c:v>2.3142857142857056</c:v>
                </c:pt>
                <c:pt idx="196">
                  <c:v>2.3285714285714203</c:v>
                </c:pt>
                <c:pt idx="197">
                  <c:v>2.3428571428571345</c:v>
                </c:pt>
                <c:pt idx="198">
                  <c:v>2.3571428571428483</c:v>
                </c:pt>
                <c:pt idx="199">
                  <c:v>2.3714285714285626</c:v>
                </c:pt>
                <c:pt idx="200">
                  <c:v>2.3857142857142772</c:v>
                </c:pt>
                <c:pt idx="201">
                  <c:v>2.3999999999999915</c:v>
                </c:pt>
                <c:pt idx="202">
                  <c:v>2.4142857142857057</c:v>
                </c:pt>
                <c:pt idx="203">
                  <c:v>2.42857142857142</c:v>
                </c:pt>
                <c:pt idx="204">
                  <c:v>2.4428571428571346</c:v>
                </c:pt>
                <c:pt idx="205">
                  <c:v>2.4571428571428484</c:v>
                </c:pt>
                <c:pt idx="206">
                  <c:v>2.4714285714285626</c:v>
                </c:pt>
                <c:pt idx="207">
                  <c:v>2.4857142857142773</c:v>
                </c:pt>
                <c:pt idx="208">
                  <c:v>2.499999999999991</c:v>
                </c:pt>
                <c:pt idx="209">
                  <c:v>2.514285714285706</c:v>
                </c:pt>
                <c:pt idx="210">
                  <c:v>2.52857142857142</c:v>
                </c:pt>
                <c:pt idx="211">
                  <c:v>2.5428571428571343</c:v>
                </c:pt>
                <c:pt idx="212">
                  <c:v>2.557142857142849</c:v>
                </c:pt>
                <c:pt idx="213">
                  <c:v>2.5714285714285627</c:v>
                </c:pt>
                <c:pt idx="214">
                  <c:v>2.585714285714277</c:v>
                </c:pt>
                <c:pt idx="215">
                  <c:v>2.599999999999991</c:v>
                </c:pt>
                <c:pt idx="216">
                  <c:v>2.6142857142857054</c:v>
                </c:pt>
                <c:pt idx="217">
                  <c:v>2.6285714285714206</c:v>
                </c:pt>
                <c:pt idx="218">
                  <c:v>2.6428571428571344</c:v>
                </c:pt>
                <c:pt idx="219">
                  <c:v>2.6571428571428486</c:v>
                </c:pt>
                <c:pt idx="220">
                  <c:v>2.6714285714285624</c:v>
                </c:pt>
                <c:pt idx="221">
                  <c:v>2.685714285714277</c:v>
                </c:pt>
                <c:pt idx="222">
                  <c:v>2.6999999999999913</c:v>
                </c:pt>
                <c:pt idx="223">
                  <c:v>2.7142857142857055</c:v>
                </c:pt>
                <c:pt idx="224">
                  <c:v>2.72857142857142</c:v>
                </c:pt>
                <c:pt idx="225">
                  <c:v>2.742857142857134</c:v>
                </c:pt>
                <c:pt idx="226">
                  <c:v>2.7571428571428487</c:v>
                </c:pt>
                <c:pt idx="227">
                  <c:v>2.771428571428563</c:v>
                </c:pt>
                <c:pt idx="228">
                  <c:v>2.7857142857142767</c:v>
                </c:pt>
                <c:pt idx="229">
                  <c:v>2.7999999999999914</c:v>
                </c:pt>
                <c:pt idx="230">
                  <c:v>2.8142857142857056</c:v>
                </c:pt>
                <c:pt idx="231">
                  <c:v>2.8285714285714203</c:v>
                </c:pt>
                <c:pt idx="232">
                  <c:v>2.8428571428571345</c:v>
                </c:pt>
                <c:pt idx="233">
                  <c:v>2.8571428571428483</c:v>
                </c:pt>
                <c:pt idx="234">
                  <c:v>2.871428571428563</c:v>
                </c:pt>
                <c:pt idx="235">
                  <c:v>2.885714285714277</c:v>
                </c:pt>
                <c:pt idx="236">
                  <c:v>2.899999999999991</c:v>
                </c:pt>
                <c:pt idx="237">
                  <c:v>2.9142857142857057</c:v>
                </c:pt>
                <c:pt idx="238">
                  <c:v>2.92857142857142</c:v>
                </c:pt>
                <c:pt idx="239">
                  <c:v>2.9428571428571346</c:v>
                </c:pt>
                <c:pt idx="240">
                  <c:v>2.9571428571428484</c:v>
                </c:pt>
                <c:pt idx="241">
                  <c:v>2.9714285714285626</c:v>
                </c:pt>
                <c:pt idx="242">
                  <c:v>2.985714285714274</c:v>
                </c:pt>
                <c:pt idx="243">
                  <c:v>2.999999999999988</c:v>
                </c:pt>
                <c:pt idx="244">
                  <c:v>3.0142857142857142</c:v>
                </c:pt>
                <c:pt idx="245">
                  <c:v>3.028571428571428</c:v>
                </c:pt>
                <c:pt idx="246">
                  <c:v>3.0428571428571427</c:v>
                </c:pt>
                <c:pt idx="247">
                  <c:v>3.057142857142857</c:v>
                </c:pt>
                <c:pt idx="248">
                  <c:v>3.0714285714285716</c:v>
                </c:pt>
                <c:pt idx="249">
                  <c:v>3.085714285714286</c:v>
                </c:pt>
                <c:pt idx="250">
                  <c:v>3.0999999999999996</c:v>
                </c:pt>
                <c:pt idx="251">
                  <c:v>3.1142857142857143</c:v>
                </c:pt>
                <c:pt idx="252">
                  <c:v>3.128571428571428</c:v>
                </c:pt>
                <c:pt idx="253">
                  <c:v>3.142857142857143</c:v>
                </c:pt>
                <c:pt idx="254">
                  <c:v>3.1571428571428575</c:v>
                </c:pt>
                <c:pt idx="255">
                  <c:v>3.1714285714285713</c:v>
                </c:pt>
                <c:pt idx="256">
                  <c:v>3.185714285714286</c:v>
                </c:pt>
                <c:pt idx="257">
                  <c:v>3.1999999999999997</c:v>
                </c:pt>
                <c:pt idx="258">
                  <c:v>3.214285714285714</c:v>
                </c:pt>
                <c:pt idx="259">
                  <c:v>3.2285714285714286</c:v>
                </c:pt>
                <c:pt idx="260">
                  <c:v>3.2428571428571424</c:v>
                </c:pt>
                <c:pt idx="261">
                  <c:v>3.257142857142857</c:v>
                </c:pt>
                <c:pt idx="262">
                  <c:v>3.2714285714285714</c:v>
                </c:pt>
                <c:pt idx="263">
                  <c:v>3.2857142857142856</c:v>
                </c:pt>
                <c:pt idx="264">
                  <c:v>3.3000000000000003</c:v>
                </c:pt>
                <c:pt idx="265">
                  <c:v>3.314285714285714</c:v>
                </c:pt>
                <c:pt idx="266">
                  <c:v>3.3285714285714283</c:v>
                </c:pt>
                <c:pt idx="267">
                  <c:v>3.3428571428571425</c:v>
                </c:pt>
                <c:pt idx="268">
                  <c:v>3.357142857142857</c:v>
                </c:pt>
                <c:pt idx="269">
                  <c:v>3.3714285714285714</c:v>
                </c:pt>
                <c:pt idx="270">
                  <c:v>3.3857142857142857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'Berechnung, bitte nicht ändern'!$I$1</c:f>
              <c:strCache>
                <c:ptCount val="1"/>
                <c:pt idx="0">
                  <c:v>prob(x^j&lt;x^i|x^i)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'Berechnung, bitte nicht ändern'!$E$2:$E$272</c:f>
              <c:numCache>
                <c:ptCount val="271"/>
                <c:pt idx="0">
                  <c:v>-1.5</c:v>
                </c:pt>
                <c:pt idx="1">
                  <c:v>-1.45</c:v>
                </c:pt>
                <c:pt idx="2">
                  <c:v>-1.4</c:v>
                </c:pt>
                <c:pt idx="3">
                  <c:v>-1.35</c:v>
                </c:pt>
                <c:pt idx="4">
                  <c:v>-1.3</c:v>
                </c:pt>
                <c:pt idx="5">
                  <c:v>-1.25</c:v>
                </c:pt>
                <c:pt idx="6">
                  <c:v>-1.2</c:v>
                </c:pt>
                <c:pt idx="7">
                  <c:v>-1.183</c:v>
                </c:pt>
                <c:pt idx="8">
                  <c:v>-1.166</c:v>
                </c:pt>
                <c:pt idx="9">
                  <c:v>-1.15</c:v>
                </c:pt>
                <c:pt idx="10">
                  <c:v>-1.1</c:v>
                </c:pt>
                <c:pt idx="11">
                  <c:v>-1.05</c:v>
                </c:pt>
                <c:pt idx="12">
                  <c:v>-1</c:v>
                </c:pt>
                <c:pt idx="13">
                  <c:v>-0.9999</c:v>
                </c:pt>
                <c:pt idx="14">
                  <c:v>-0.95</c:v>
                </c:pt>
                <c:pt idx="15">
                  <c:v>-0.899999999999999</c:v>
                </c:pt>
                <c:pt idx="16">
                  <c:v>-0.891</c:v>
                </c:pt>
                <c:pt idx="17">
                  <c:v>-0.849999999999999</c:v>
                </c:pt>
                <c:pt idx="18">
                  <c:v>-0.799999999999999</c:v>
                </c:pt>
                <c:pt idx="19">
                  <c:v>-0.764</c:v>
                </c:pt>
                <c:pt idx="20">
                  <c:v>-0.749999999999999</c:v>
                </c:pt>
                <c:pt idx="21">
                  <c:v>-0.699999999999999</c:v>
                </c:pt>
                <c:pt idx="22">
                  <c:v>-0.649999999999999</c:v>
                </c:pt>
                <c:pt idx="23">
                  <c:v>-0.599999999999999</c:v>
                </c:pt>
                <c:pt idx="24">
                  <c:v>-0.549999999999999</c:v>
                </c:pt>
                <c:pt idx="25">
                  <c:v>-0.5</c:v>
                </c:pt>
                <c:pt idx="26">
                  <c:v>-0.45</c:v>
                </c:pt>
                <c:pt idx="27">
                  <c:v>-0.4</c:v>
                </c:pt>
                <c:pt idx="28">
                  <c:v>-0.35</c:v>
                </c:pt>
                <c:pt idx="29">
                  <c:v>-0.3</c:v>
                </c:pt>
                <c:pt idx="30">
                  <c:v>-0.25</c:v>
                </c:pt>
                <c:pt idx="31">
                  <c:v>-0.2</c:v>
                </c:pt>
                <c:pt idx="32">
                  <c:v>-0.15</c:v>
                </c:pt>
                <c:pt idx="33">
                  <c:v>-0.1005</c:v>
                </c:pt>
                <c:pt idx="34">
                  <c:v>-0.1</c:v>
                </c:pt>
                <c:pt idx="35">
                  <c:v>-0.0842</c:v>
                </c:pt>
                <c:pt idx="36">
                  <c:v>-0.05</c:v>
                </c:pt>
                <c:pt idx="37">
                  <c:v>0</c:v>
                </c:pt>
                <c:pt idx="38">
                  <c:v>0.0026</c:v>
                </c:pt>
                <c:pt idx="39">
                  <c:v>0.05</c:v>
                </c:pt>
                <c:pt idx="40">
                  <c:v>0.1</c:v>
                </c:pt>
                <c:pt idx="41">
                  <c:v>0.15</c:v>
                </c:pt>
                <c:pt idx="42">
                  <c:v>0.2</c:v>
                </c:pt>
                <c:pt idx="43">
                  <c:v>0.25</c:v>
                </c:pt>
                <c:pt idx="44">
                  <c:v>0.3</c:v>
                </c:pt>
                <c:pt idx="45">
                  <c:v>0.35</c:v>
                </c:pt>
                <c:pt idx="46">
                  <c:v>0.4</c:v>
                </c:pt>
                <c:pt idx="47">
                  <c:v>0.45</c:v>
                </c:pt>
                <c:pt idx="48">
                  <c:v>0.5</c:v>
                </c:pt>
                <c:pt idx="49">
                  <c:v>0.55</c:v>
                </c:pt>
                <c:pt idx="50">
                  <c:v>0.6</c:v>
                </c:pt>
                <c:pt idx="51">
                  <c:v>0.65</c:v>
                </c:pt>
                <c:pt idx="52">
                  <c:v>0.7</c:v>
                </c:pt>
                <c:pt idx="53">
                  <c:v>0.75</c:v>
                </c:pt>
                <c:pt idx="54">
                  <c:v>0.8</c:v>
                </c:pt>
                <c:pt idx="55">
                  <c:v>0.85</c:v>
                </c:pt>
                <c:pt idx="56">
                  <c:v>0.9</c:v>
                </c:pt>
                <c:pt idx="57">
                  <c:v>0.95</c:v>
                </c:pt>
                <c:pt idx="58">
                  <c:v>0.9974</c:v>
                </c:pt>
                <c:pt idx="59">
                  <c:v>1</c:v>
                </c:pt>
                <c:pt idx="60">
                  <c:v>1.05</c:v>
                </c:pt>
                <c:pt idx="61">
                  <c:v>1.0842</c:v>
                </c:pt>
                <c:pt idx="62">
                  <c:v>1.1</c:v>
                </c:pt>
                <c:pt idx="63">
                  <c:v>1.15</c:v>
                </c:pt>
                <c:pt idx="64">
                  <c:v>1.2</c:v>
                </c:pt>
                <c:pt idx="65">
                  <c:v>1.25</c:v>
                </c:pt>
                <c:pt idx="66">
                  <c:v>1.3</c:v>
                </c:pt>
                <c:pt idx="67">
                  <c:v>1.35</c:v>
                </c:pt>
                <c:pt idx="68">
                  <c:v>1.4</c:v>
                </c:pt>
                <c:pt idx="69">
                  <c:v>1.45</c:v>
                </c:pt>
                <c:pt idx="70">
                  <c:v>1.5</c:v>
                </c:pt>
                <c:pt idx="71">
                  <c:v>1.55</c:v>
                </c:pt>
                <c:pt idx="72">
                  <c:v>1.6</c:v>
                </c:pt>
                <c:pt idx="73">
                  <c:v>1.65</c:v>
                </c:pt>
                <c:pt idx="74">
                  <c:v>1.7</c:v>
                </c:pt>
                <c:pt idx="75">
                  <c:v>1.75</c:v>
                </c:pt>
                <c:pt idx="76">
                  <c:v>1.8</c:v>
                </c:pt>
                <c:pt idx="77">
                  <c:v>1.85</c:v>
                </c:pt>
                <c:pt idx="78">
                  <c:v>1.891</c:v>
                </c:pt>
                <c:pt idx="79">
                  <c:v>1.9</c:v>
                </c:pt>
                <c:pt idx="80">
                  <c:v>1.95</c:v>
                </c:pt>
                <c:pt idx="81">
                  <c:v>2</c:v>
                </c:pt>
                <c:pt idx="82">
                  <c:v>2.05</c:v>
                </c:pt>
                <c:pt idx="83">
                  <c:v>2.1</c:v>
                </c:pt>
                <c:pt idx="84">
                  <c:v>2.15</c:v>
                </c:pt>
                <c:pt idx="85">
                  <c:v>2</c:v>
                </c:pt>
                <c:pt idx="86">
                  <c:v>2.166</c:v>
                </c:pt>
                <c:pt idx="87">
                  <c:v>2.25</c:v>
                </c:pt>
                <c:pt idx="88">
                  <c:v>2.3</c:v>
                </c:pt>
                <c:pt idx="89">
                  <c:v>2.35</c:v>
                </c:pt>
                <c:pt idx="90">
                  <c:v>2.4</c:v>
                </c:pt>
                <c:pt idx="91">
                  <c:v>2.45</c:v>
                </c:pt>
                <c:pt idx="92">
                  <c:v>2.5</c:v>
                </c:pt>
                <c:pt idx="93">
                  <c:v>2.55</c:v>
                </c:pt>
                <c:pt idx="94">
                  <c:v>2.6</c:v>
                </c:pt>
                <c:pt idx="95">
                  <c:v>2.65</c:v>
                </c:pt>
                <c:pt idx="96">
                  <c:v>2.7</c:v>
                </c:pt>
                <c:pt idx="97">
                  <c:v>2.75</c:v>
                </c:pt>
                <c:pt idx="98">
                  <c:v>2.79999999999999</c:v>
                </c:pt>
                <c:pt idx="99">
                  <c:v>2.84999999999999</c:v>
                </c:pt>
                <c:pt idx="100">
                  <c:v>2.89999999999999</c:v>
                </c:pt>
                <c:pt idx="101">
                  <c:v>2.94999999999999</c:v>
                </c:pt>
                <c:pt idx="102">
                  <c:v>2.99999999999999</c:v>
                </c:pt>
                <c:pt idx="103">
                  <c:v>3.04999999999999</c:v>
                </c:pt>
                <c:pt idx="104">
                  <c:v>3.09999999999999</c:v>
                </c:pt>
                <c:pt idx="105">
                  <c:v>3.14999999999999</c:v>
                </c:pt>
                <c:pt idx="106">
                  <c:v>3.19999999999999</c:v>
                </c:pt>
                <c:pt idx="107">
                  <c:v>3.24999999999999</c:v>
                </c:pt>
                <c:pt idx="108">
                  <c:v>3.29999999999999</c:v>
                </c:pt>
                <c:pt idx="109">
                  <c:v>3.34999999999999</c:v>
                </c:pt>
                <c:pt idx="110">
                  <c:v>3.39999999999999</c:v>
                </c:pt>
                <c:pt idx="111">
                  <c:v>3.44999999999999</c:v>
                </c:pt>
                <c:pt idx="112">
                  <c:v>3.49999999999999</c:v>
                </c:pt>
                <c:pt idx="113">
                  <c:v>3.54999999999999</c:v>
                </c:pt>
                <c:pt idx="114">
                  <c:v>3.59999999999999</c:v>
                </c:pt>
                <c:pt idx="115">
                  <c:v>3.64999999999999</c:v>
                </c:pt>
                <c:pt idx="116">
                  <c:v>3.69999999999999</c:v>
                </c:pt>
                <c:pt idx="117">
                  <c:v>3.74999999999999</c:v>
                </c:pt>
                <c:pt idx="118">
                  <c:v>3.79999999999999</c:v>
                </c:pt>
                <c:pt idx="119">
                  <c:v>3.84999999999999</c:v>
                </c:pt>
                <c:pt idx="120">
                  <c:v>3.89999999999999</c:v>
                </c:pt>
                <c:pt idx="121">
                  <c:v>3.94999999999999</c:v>
                </c:pt>
                <c:pt idx="122">
                  <c:v>3.99999999999999</c:v>
                </c:pt>
                <c:pt idx="123">
                  <c:v>4.04999999999999</c:v>
                </c:pt>
                <c:pt idx="124">
                  <c:v>4.09999999999999</c:v>
                </c:pt>
                <c:pt idx="125">
                  <c:v>4.14999999999999</c:v>
                </c:pt>
                <c:pt idx="126">
                  <c:v>4.19999999999999</c:v>
                </c:pt>
                <c:pt idx="127">
                  <c:v>4.24999999999999</c:v>
                </c:pt>
                <c:pt idx="128">
                  <c:v>4.29999999999999</c:v>
                </c:pt>
                <c:pt idx="129">
                  <c:v>4.34999999999998</c:v>
                </c:pt>
                <c:pt idx="130">
                  <c:v>4.39999999999998</c:v>
                </c:pt>
                <c:pt idx="131">
                  <c:v>4.44999999999998</c:v>
                </c:pt>
                <c:pt idx="132">
                  <c:v>4.49999999999998</c:v>
                </c:pt>
                <c:pt idx="133">
                  <c:v>4.54999999999998</c:v>
                </c:pt>
                <c:pt idx="134">
                  <c:v>4.59999999999998</c:v>
                </c:pt>
                <c:pt idx="135">
                  <c:v>4.64999999999998</c:v>
                </c:pt>
                <c:pt idx="136">
                  <c:v>4.69999999999998</c:v>
                </c:pt>
                <c:pt idx="137">
                  <c:v>4.74999999999998</c:v>
                </c:pt>
                <c:pt idx="138">
                  <c:v>4.79999999999998</c:v>
                </c:pt>
                <c:pt idx="139">
                  <c:v>4.84999999999998</c:v>
                </c:pt>
                <c:pt idx="140">
                  <c:v>4.89999999999998</c:v>
                </c:pt>
                <c:pt idx="141">
                  <c:v>4.94999999999998</c:v>
                </c:pt>
                <c:pt idx="142">
                  <c:v>4.999</c:v>
                </c:pt>
                <c:pt idx="143">
                  <c:v>4.99999999999998</c:v>
                </c:pt>
                <c:pt idx="144">
                  <c:v>5.04999999999998</c:v>
                </c:pt>
                <c:pt idx="145">
                  <c:v>5.09999999999998</c:v>
                </c:pt>
                <c:pt idx="146">
                  <c:v>5.14999999999998</c:v>
                </c:pt>
                <c:pt idx="147">
                  <c:v>5.19999999999998</c:v>
                </c:pt>
                <c:pt idx="148">
                  <c:v>5.24999999999998</c:v>
                </c:pt>
                <c:pt idx="149">
                  <c:v>5.29999999999998</c:v>
                </c:pt>
                <c:pt idx="150">
                  <c:v>5.34999999999998</c:v>
                </c:pt>
                <c:pt idx="151">
                  <c:v>5.39999999999998</c:v>
                </c:pt>
                <c:pt idx="152">
                  <c:v>5.44999999999998</c:v>
                </c:pt>
                <c:pt idx="153">
                  <c:v>5.49999999999998</c:v>
                </c:pt>
                <c:pt idx="154">
                  <c:v>5.54999999999998</c:v>
                </c:pt>
                <c:pt idx="155">
                  <c:v>5.59999999999998</c:v>
                </c:pt>
                <c:pt idx="156">
                  <c:v>5.64999999999998</c:v>
                </c:pt>
                <c:pt idx="157">
                  <c:v>5.69999999999998</c:v>
                </c:pt>
                <c:pt idx="158">
                  <c:v>5.74999999999998</c:v>
                </c:pt>
                <c:pt idx="159">
                  <c:v>5.79999999999998</c:v>
                </c:pt>
                <c:pt idx="160">
                  <c:v>5.84999999999998</c:v>
                </c:pt>
                <c:pt idx="161">
                  <c:v>5.89999999999998</c:v>
                </c:pt>
                <c:pt idx="162">
                  <c:v>5.94999999999998</c:v>
                </c:pt>
                <c:pt idx="163">
                  <c:v>5.99999999999998</c:v>
                </c:pt>
                <c:pt idx="164">
                  <c:v>6.04999999999998</c:v>
                </c:pt>
                <c:pt idx="165">
                  <c:v>6.09999999999998</c:v>
                </c:pt>
                <c:pt idx="166">
                  <c:v>6.14999999999998</c:v>
                </c:pt>
                <c:pt idx="167">
                  <c:v>6.19999999999998</c:v>
                </c:pt>
                <c:pt idx="168">
                  <c:v>6.24999999999998</c:v>
                </c:pt>
                <c:pt idx="169">
                  <c:v>6.29999999999998</c:v>
                </c:pt>
                <c:pt idx="170">
                  <c:v>6.34999999999998</c:v>
                </c:pt>
                <c:pt idx="171">
                  <c:v>6.39999999999998</c:v>
                </c:pt>
                <c:pt idx="172">
                  <c:v>6.44999999999998</c:v>
                </c:pt>
                <c:pt idx="173">
                  <c:v>6.49999999999998</c:v>
                </c:pt>
                <c:pt idx="174">
                  <c:v>6.54999999999998</c:v>
                </c:pt>
                <c:pt idx="175">
                  <c:v>6.59999999999998</c:v>
                </c:pt>
                <c:pt idx="176">
                  <c:v>6.64999999999998</c:v>
                </c:pt>
                <c:pt idx="177">
                  <c:v>6.69999999999998</c:v>
                </c:pt>
                <c:pt idx="178">
                  <c:v>6.74999999999998</c:v>
                </c:pt>
                <c:pt idx="179">
                  <c:v>6.79999999999998</c:v>
                </c:pt>
                <c:pt idx="180">
                  <c:v>6.84999999999998</c:v>
                </c:pt>
                <c:pt idx="181">
                  <c:v>6.89999999999998</c:v>
                </c:pt>
                <c:pt idx="182">
                  <c:v>6.94999999999998</c:v>
                </c:pt>
                <c:pt idx="183">
                  <c:v>6.99999999999998</c:v>
                </c:pt>
                <c:pt idx="184">
                  <c:v>7.04999999999998</c:v>
                </c:pt>
                <c:pt idx="185">
                  <c:v>7.09999999999998</c:v>
                </c:pt>
                <c:pt idx="186">
                  <c:v>7.14999999999997</c:v>
                </c:pt>
                <c:pt idx="187">
                  <c:v>7.19999999999997</c:v>
                </c:pt>
                <c:pt idx="188">
                  <c:v>7.24999999999997</c:v>
                </c:pt>
                <c:pt idx="189">
                  <c:v>7.29999999999997</c:v>
                </c:pt>
                <c:pt idx="190">
                  <c:v>7.34999999999997</c:v>
                </c:pt>
                <c:pt idx="191">
                  <c:v>7.39999999999997</c:v>
                </c:pt>
                <c:pt idx="192">
                  <c:v>7.44999999999997</c:v>
                </c:pt>
                <c:pt idx="193">
                  <c:v>7.49999999999997</c:v>
                </c:pt>
                <c:pt idx="194">
                  <c:v>7.54999999999997</c:v>
                </c:pt>
                <c:pt idx="195">
                  <c:v>7.59999999999997</c:v>
                </c:pt>
                <c:pt idx="196">
                  <c:v>7.64999999999997</c:v>
                </c:pt>
                <c:pt idx="197">
                  <c:v>7.69999999999997</c:v>
                </c:pt>
                <c:pt idx="198">
                  <c:v>7.74999999999997</c:v>
                </c:pt>
                <c:pt idx="199">
                  <c:v>7.79999999999997</c:v>
                </c:pt>
                <c:pt idx="200">
                  <c:v>7.84999999999997</c:v>
                </c:pt>
                <c:pt idx="201">
                  <c:v>7.89999999999997</c:v>
                </c:pt>
                <c:pt idx="202">
                  <c:v>7.94999999999997</c:v>
                </c:pt>
                <c:pt idx="203">
                  <c:v>7.99999999999997</c:v>
                </c:pt>
                <c:pt idx="204">
                  <c:v>8.04999999999997</c:v>
                </c:pt>
                <c:pt idx="205">
                  <c:v>8.09999999999997</c:v>
                </c:pt>
                <c:pt idx="206">
                  <c:v>8.14999999999997</c:v>
                </c:pt>
                <c:pt idx="207">
                  <c:v>8.19999999999997</c:v>
                </c:pt>
                <c:pt idx="208">
                  <c:v>8.24999999999997</c:v>
                </c:pt>
                <c:pt idx="209">
                  <c:v>8.29999999999997</c:v>
                </c:pt>
                <c:pt idx="210">
                  <c:v>8.34999999999997</c:v>
                </c:pt>
                <c:pt idx="211">
                  <c:v>8.39999999999997</c:v>
                </c:pt>
                <c:pt idx="212">
                  <c:v>8.44999999999997</c:v>
                </c:pt>
                <c:pt idx="213">
                  <c:v>8.49999999999997</c:v>
                </c:pt>
                <c:pt idx="214">
                  <c:v>8.54999999999997</c:v>
                </c:pt>
                <c:pt idx="215">
                  <c:v>8.59999999999997</c:v>
                </c:pt>
                <c:pt idx="216">
                  <c:v>8.64999999999997</c:v>
                </c:pt>
                <c:pt idx="217">
                  <c:v>8.69999999999997</c:v>
                </c:pt>
                <c:pt idx="218">
                  <c:v>8.74999999999997</c:v>
                </c:pt>
                <c:pt idx="219">
                  <c:v>8.79999999999997</c:v>
                </c:pt>
                <c:pt idx="220">
                  <c:v>8.84999999999997</c:v>
                </c:pt>
                <c:pt idx="221">
                  <c:v>8.89999999999997</c:v>
                </c:pt>
                <c:pt idx="222">
                  <c:v>8.94999999999997</c:v>
                </c:pt>
                <c:pt idx="223">
                  <c:v>8.99999999999997</c:v>
                </c:pt>
                <c:pt idx="224">
                  <c:v>9.04999999999997</c:v>
                </c:pt>
                <c:pt idx="225">
                  <c:v>9.09999999999997</c:v>
                </c:pt>
                <c:pt idx="226">
                  <c:v>9.14999999999997</c:v>
                </c:pt>
                <c:pt idx="227">
                  <c:v>9.19999999999997</c:v>
                </c:pt>
                <c:pt idx="228">
                  <c:v>9.24999999999997</c:v>
                </c:pt>
                <c:pt idx="229">
                  <c:v>9.29999999999997</c:v>
                </c:pt>
                <c:pt idx="230">
                  <c:v>9.34999999999997</c:v>
                </c:pt>
                <c:pt idx="231">
                  <c:v>9.39999999999997</c:v>
                </c:pt>
                <c:pt idx="232">
                  <c:v>9.44999999999997</c:v>
                </c:pt>
                <c:pt idx="233">
                  <c:v>9.49999999999997</c:v>
                </c:pt>
                <c:pt idx="234">
                  <c:v>9.54999999999997</c:v>
                </c:pt>
                <c:pt idx="235">
                  <c:v>9.59999999999997</c:v>
                </c:pt>
                <c:pt idx="236">
                  <c:v>9.64999999999997</c:v>
                </c:pt>
                <c:pt idx="237">
                  <c:v>9.69999999999997</c:v>
                </c:pt>
                <c:pt idx="238">
                  <c:v>9.74999999999997</c:v>
                </c:pt>
                <c:pt idx="239">
                  <c:v>9.79999999999997</c:v>
                </c:pt>
                <c:pt idx="240">
                  <c:v>9.84999999999997</c:v>
                </c:pt>
                <c:pt idx="241">
                  <c:v>9.89999999999997</c:v>
                </c:pt>
                <c:pt idx="242">
                  <c:v>9.94999999999996</c:v>
                </c:pt>
                <c:pt idx="243">
                  <c:v>9.99999999999996</c:v>
                </c:pt>
                <c:pt idx="244">
                  <c:v>10.05</c:v>
                </c:pt>
                <c:pt idx="245">
                  <c:v>10.1</c:v>
                </c:pt>
                <c:pt idx="246">
                  <c:v>10.15</c:v>
                </c:pt>
                <c:pt idx="247">
                  <c:v>10.2</c:v>
                </c:pt>
                <c:pt idx="248">
                  <c:v>10.25</c:v>
                </c:pt>
                <c:pt idx="249">
                  <c:v>10.3</c:v>
                </c:pt>
                <c:pt idx="250">
                  <c:v>10.35</c:v>
                </c:pt>
                <c:pt idx="251">
                  <c:v>10.4</c:v>
                </c:pt>
                <c:pt idx="252">
                  <c:v>10.45</c:v>
                </c:pt>
                <c:pt idx="253">
                  <c:v>10.5</c:v>
                </c:pt>
                <c:pt idx="254">
                  <c:v>10.55</c:v>
                </c:pt>
                <c:pt idx="255">
                  <c:v>10.6</c:v>
                </c:pt>
                <c:pt idx="256">
                  <c:v>10.65</c:v>
                </c:pt>
                <c:pt idx="257">
                  <c:v>10.7</c:v>
                </c:pt>
                <c:pt idx="258">
                  <c:v>10.75</c:v>
                </c:pt>
                <c:pt idx="259">
                  <c:v>10.8</c:v>
                </c:pt>
                <c:pt idx="260">
                  <c:v>10.85</c:v>
                </c:pt>
                <c:pt idx="261">
                  <c:v>10.9</c:v>
                </c:pt>
                <c:pt idx="262">
                  <c:v>10.95</c:v>
                </c:pt>
                <c:pt idx="263">
                  <c:v>11</c:v>
                </c:pt>
                <c:pt idx="264">
                  <c:v>11.05</c:v>
                </c:pt>
                <c:pt idx="265">
                  <c:v>11.1</c:v>
                </c:pt>
                <c:pt idx="266">
                  <c:v>11.15</c:v>
                </c:pt>
                <c:pt idx="267">
                  <c:v>11.2</c:v>
                </c:pt>
                <c:pt idx="268">
                  <c:v>11.25</c:v>
                </c:pt>
                <c:pt idx="269">
                  <c:v>11.3</c:v>
                </c:pt>
                <c:pt idx="270">
                  <c:v>11.35</c:v>
                </c:pt>
              </c:numCache>
            </c:numRef>
          </c:xVal>
          <c:yVal>
            <c:numRef>
              <c:f>'Berechnung, bitte nicht ändern'!$I$2:$I$272</c:f>
              <c:numCache>
                <c:ptCount val="271"/>
                <c:pt idx="0">
                  <c:v>8.382754937974468E-07</c:v>
                </c:pt>
                <c:pt idx="1">
                  <c:v>1.6748483950834725E-06</c:v>
                </c:pt>
                <c:pt idx="2">
                  <c:v>3.2830097526082014E-06</c:v>
                </c:pt>
                <c:pt idx="3">
                  <c:v>6.313827338066957E-06</c:v>
                </c:pt>
                <c:pt idx="4">
                  <c:v>1.1913905377358702E-05</c:v>
                </c:pt>
                <c:pt idx="5">
                  <c:v>2.205844127789458E-05</c:v>
                </c:pt>
                <c:pt idx="6">
                  <c:v>4.007508090175804E-05</c:v>
                </c:pt>
                <c:pt idx="7">
                  <c:v>4.8884054806186406E-05</c:v>
                </c:pt>
                <c:pt idx="8">
                  <c:v>5.949945534167167E-05</c:v>
                </c:pt>
                <c:pt idx="9">
                  <c:v>7.14453717864938E-05</c:v>
                </c:pt>
                <c:pt idx="10">
                  <c:v>0.000124996182480408</c:v>
                </c:pt>
                <c:pt idx="11">
                  <c:v>0.00021461843867687236</c:v>
                </c:pt>
                <c:pt idx="12">
                  <c:v>0.00036166929259540126</c:v>
                </c:pt>
                <c:pt idx="13">
                  <c:v>0.00036204020566288353</c:v>
                </c:pt>
                <c:pt idx="14">
                  <c:v>0.0005982180066038678</c:v>
                </c:pt>
                <c:pt idx="15">
                  <c:v>0.0009712743932205337</c:v>
                </c:pt>
                <c:pt idx="16">
                  <c:v>0.001057730001175483</c:v>
                </c:pt>
                <c:pt idx="17">
                  <c:v>0.0015480789514523696</c:v>
                </c:pt>
                <c:pt idx="18">
                  <c:v>0.002422423620006886</c:v>
                </c:pt>
                <c:pt idx="19">
                  <c:v>0.0033062196023110335</c:v>
                </c:pt>
                <c:pt idx="20">
                  <c:v>0.0037218027638076245</c:v>
                </c:pt>
                <c:pt idx="21">
                  <c:v>0.0056149650335330925</c:v>
                </c:pt>
                <c:pt idx="22">
                  <c:v>0.008319160138045789</c:v>
                </c:pt>
                <c:pt idx="23">
                  <c:v>0.012106078918950547</c:v>
                </c:pt>
                <c:pt idx="24">
                  <c:v>0.017305217102109527</c:v>
                </c:pt>
                <c:pt idx="25">
                  <c:v>0.02430321521577028</c:v>
                </c:pt>
                <c:pt idx="26">
                  <c:v>0.033537710289846534</c:v>
                </c:pt>
                <c:pt idx="27">
                  <c:v>0.045484445596576495</c:v>
                </c:pt>
                <c:pt idx="28">
                  <c:v>0.06063686816259295</c:v>
                </c:pt>
                <c:pt idx="29">
                  <c:v>0.0794782062295255</c:v>
                </c:pt>
                <c:pt idx="30">
                  <c:v>0.10244701264347311</c:v>
                </c:pt>
                <c:pt idx="31">
                  <c:v>0.12989827763474338</c:v>
                </c:pt>
                <c:pt idx="32">
                  <c:v>0.1620632942046356</c:v>
                </c:pt>
                <c:pt idx="33">
                  <c:v>0.19861936329442131</c:v>
                </c:pt>
                <c:pt idx="34">
                  <c:v>0.1990123071633524</c:v>
                </c:pt>
                <c:pt idx="35">
                  <c:v>0.21166916901254584</c:v>
                </c:pt>
                <c:pt idx="36">
                  <c:v>0.24062439970493976</c:v>
                </c:pt>
                <c:pt idx="37">
                  <c:v>0.28656891870967893</c:v>
                </c:pt>
                <c:pt idx="38">
                  <c:v>0.28906728248755365</c:v>
                </c:pt>
                <c:pt idx="39">
                  <c:v>0.33630194353980036</c:v>
                </c:pt>
                <c:pt idx="40">
                  <c:v>0.38907990512498547</c:v>
                </c:pt>
                <c:pt idx="41">
                  <c:v>0.4439906223690526</c:v>
                </c:pt>
                <c:pt idx="42">
                  <c:v>0.4999999997817208</c:v>
                </c:pt>
                <c:pt idx="43">
                  <c:v>0.5560093776309474</c:v>
                </c:pt>
                <c:pt idx="44">
                  <c:v>0.6109200948750145</c:v>
                </c:pt>
                <c:pt idx="45">
                  <c:v>0.6636980564601995</c:v>
                </c:pt>
                <c:pt idx="46">
                  <c:v>0.7134310812903211</c:v>
                </c:pt>
                <c:pt idx="47">
                  <c:v>0.7593756002950602</c:v>
                </c:pt>
                <c:pt idx="48">
                  <c:v>0.8009876928366476</c:v>
                </c:pt>
                <c:pt idx="49">
                  <c:v>0.8379367057953644</c:v>
                </c:pt>
                <c:pt idx="50">
                  <c:v>0.8701017223652566</c:v>
                </c:pt>
                <c:pt idx="51">
                  <c:v>0.8975529873565269</c:v>
                </c:pt>
                <c:pt idx="52">
                  <c:v>0.9205217937704745</c:v>
                </c:pt>
                <c:pt idx="53">
                  <c:v>0.939363131837407</c:v>
                </c:pt>
                <c:pt idx="54">
                  <c:v>0.9545155544034235</c:v>
                </c:pt>
                <c:pt idx="55">
                  <c:v>0.9664622897101535</c:v>
                </c:pt>
                <c:pt idx="56">
                  <c:v>0.9756967847842297</c:v>
                </c:pt>
                <c:pt idx="57">
                  <c:v>0.9826947828978906</c:v>
                </c:pt>
                <c:pt idx="58">
                  <c:v>0.9876614810053932</c:v>
                </c:pt>
                <c:pt idx="59">
                  <c:v>0.9878939210810496</c:v>
                </c:pt>
                <c:pt idx="60">
                  <c:v>0.9916808398619543</c:v>
                </c:pt>
                <c:pt idx="61">
                  <c:v>0.9936299084099629</c:v>
                </c:pt>
                <c:pt idx="62">
                  <c:v>0.9943850349664669</c:v>
                </c:pt>
                <c:pt idx="63">
                  <c:v>0.9962781972361924</c:v>
                </c:pt>
                <c:pt idx="64">
                  <c:v>0.9975775763799931</c:v>
                </c:pt>
                <c:pt idx="65">
                  <c:v>0.9984519210485476</c:v>
                </c:pt>
                <c:pt idx="66">
                  <c:v>0.9990287256067795</c:v>
                </c:pt>
                <c:pt idx="67">
                  <c:v>0.9994017819933961</c:v>
                </c:pt>
                <c:pt idx="68">
                  <c:v>0.9996383307074046</c:v>
                </c:pt>
                <c:pt idx="69">
                  <c:v>0.9997853815613231</c:v>
                </c:pt>
                <c:pt idx="70">
                  <c:v>0.9998750038175196</c:v>
                </c:pt>
                <c:pt idx="71">
                  <c:v>0.9999285546282135</c:v>
                </c:pt>
                <c:pt idx="72">
                  <c:v>0.9999599249190982</c:v>
                </c:pt>
                <c:pt idx="73">
                  <c:v>0.9999779415587221</c:v>
                </c:pt>
                <c:pt idx="74">
                  <c:v>0.9999880860946226</c:v>
                </c:pt>
                <c:pt idx="75">
                  <c:v>0.9999936861726619</c:v>
                </c:pt>
                <c:pt idx="76">
                  <c:v>0.9999967169902474</c:v>
                </c:pt>
                <c:pt idx="77">
                  <c:v>0.9999983251516049</c:v>
                </c:pt>
                <c:pt idx="78">
                  <c:v>0.9999990491645291</c:v>
                </c:pt>
                <c:pt idx="79">
                  <c:v>0.9999991617245062</c:v>
                </c:pt>
                <c:pt idx="80">
                  <c:v>0.9999995883850807</c:v>
                </c:pt>
                <c:pt idx="81">
                  <c:v>0.9999998017219678</c:v>
                </c:pt>
                <c:pt idx="82">
                  <c:v>0.9999999063033178</c:v>
                </c:pt>
                <c:pt idx="83">
                  <c:v>0.9999999565662111</c:v>
                </c:pt>
                <c:pt idx="84">
                  <c:v>0.9999999802497032</c:v>
                </c:pt>
                <c:pt idx="85">
                  <c:v>0.9999998017219678</c:v>
                </c:pt>
                <c:pt idx="86">
                  <c:v>0.9999999847142972</c:v>
                </c:pt>
                <c:pt idx="87">
                  <c:v>0.9999999961456594</c:v>
                </c:pt>
                <c:pt idx="88">
                  <c:v>0.9999999983459034</c:v>
                </c:pt>
                <c:pt idx="89">
                  <c:v>0.9999999993037352</c:v>
                </c:pt>
                <c:pt idx="90">
                  <c:v>0.9999999997125367</c:v>
                </c:pt>
                <c:pt idx="91">
                  <c:v>0.9999999998835938</c:v>
                </c:pt>
                <c:pt idx="92">
                  <c:v>0.9999999999537673</c:v>
                </c:pt>
                <c:pt idx="93">
                  <c:v>0.9999999999819909</c:v>
                </c:pt>
                <c:pt idx="94">
                  <c:v>0.9999999999931198</c:v>
                </c:pt>
                <c:pt idx="95">
                  <c:v>0.9999999999974221</c:v>
                </c:pt>
                <c:pt idx="96">
                  <c:v>0.9999999999990528</c:v>
                </c:pt>
                <c:pt idx="97">
                  <c:v>0.9999999999996586</c:v>
                </c:pt>
                <c:pt idx="98">
                  <c:v>0.9999999999998793</c:v>
                </c:pt>
                <c:pt idx="99">
                  <c:v>0.9999999999999581</c:v>
                </c:pt>
                <c:pt idx="100">
                  <c:v>0.9999999999999858</c:v>
                </c:pt>
                <c:pt idx="101">
                  <c:v>0.9999999999999952</c:v>
                </c:pt>
                <c:pt idx="102">
                  <c:v>0.9999999999999984</c:v>
                </c:pt>
                <c:pt idx="103">
                  <c:v>0.9999999999999996</c:v>
                </c:pt>
                <c:pt idx="104">
                  <c:v>0.9999999999999999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</c:numCache>
            </c:numRef>
          </c:yVal>
          <c:smooth val="0"/>
        </c:ser>
        <c:axId val="50462069"/>
        <c:axId val="51505438"/>
      </c:scatterChart>
      <c:valAx>
        <c:axId val="50462069"/>
        <c:scaling>
          <c:orientation val="minMax"/>
          <c:max val="5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x^i</a:t>
                </a:r>
              </a:p>
            </c:rich>
          </c:tx>
          <c:layout>
            <c:manualLayout>
              <c:xMode val="factor"/>
              <c:yMode val="factor"/>
              <c:x val="0.0722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crossBetween val="midCat"/>
        <c:dispUnits/>
        <c:majorUnit val="0.5"/>
      </c:valAx>
      <c:valAx>
        <c:axId val="51505438"/>
        <c:scaling>
          <c:orientation val="minMax"/>
          <c:max val="1.5"/>
          <c:min val="-0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225"/>
          <c:y val="0.017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114300</xdr:rowOff>
    </xdr:from>
    <xdr:to>
      <xdr:col>9</xdr:col>
      <xdr:colOff>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219075" y="4905375"/>
        <a:ext cx="57912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3.28125" style="24" customWidth="1"/>
    <col min="2" max="2" width="8.8515625" style="0" customWidth="1"/>
    <col min="3" max="3" width="14.8515625" style="0" customWidth="1"/>
    <col min="4" max="4" width="8.8515625" style="0" customWidth="1"/>
    <col min="5" max="5" width="16.00390625" style="0" customWidth="1"/>
    <col min="6" max="6" width="10.28125" style="0" customWidth="1"/>
    <col min="7" max="7" width="3.28125" style="0" customWidth="1"/>
    <col min="8" max="8" width="17.8515625" style="0" customWidth="1"/>
    <col min="9" max="9" width="6.8515625" style="24" customWidth="1"/>
    <col min="10" max="10" width="11.421875" style="37" customWidth="1"/>
    <col min="11" max="13" width="11.421875" style="44" customWidth="1"/>
    <col min="14" max="18" width="11.421875" style="45" customWidth="1"/>
  </cols>
  <sheetData>
    <row r="1" spans="2:8" ht="12.75">
      <c r="B1" s="24"/>
      <c r="C1" s="24"/>
      <c r="D1" s="24"/>
      <c r="E1" s="24"/>
      <c r="F1" s="24"/>
      <c r="G1" s="24"/>
      <c r="H1" s="24"/>
    </row>
    <row r="2" spans="2:8" ht="15.75">
      <c r="B2" s="42" t="s">
        <v>17</v>
      </c>
      <c r="C2" s="24"/>
      <c r="D2" s="24"/>
      <c r="E2" s="24"/>
      <c r="F2" s="24"/>
      <c r="G2" s="24"/>
      <c r="H2" s="24"/>
    </row>
    <row r="3" spans="2:8" ht="12.75">
      <c r="B3" s="24"/>
      <c r="C3" s="24"/>
      <c r="D3" s="24"/>
      <c r="E3" s="24"/>
      <c r="F3" s="24"/>
      <c r="G3" s="24"/>
      <c r="H3" s="24"/>
    </row>
    <row r="4" spans="2:8" ht="12.75">
      <c r="B4" s="24" t="s">
        <v>35</v>
      </c>
      <c r="C4" s="24"/>
      <c r="D4" s="24"/>
      <c r="E4" s="24"/>
      <c r="F4" s="24"/>
      <c r="G4" s="24"/>
      <c r="H4" s="24"/>
    </row>
    <row r="5" spans="2:8" ht="12.75">
      <c r="B5" s="24"/>
      <c r="C5" s="24"/>
      <c r="D5" s="24"/>
      <c r="E5" s="24"/>
      <c r="F5" s="24"/>
      <c r="G5" s="24"/>
      <c r="H5" s="24"/>
    </row>
    <row r="6" spans="2:8" ht="12.75">
      <c r="B6" s="24" t="s">
        <v>18</v>
      </c>
      <c r="C6" s="24" t="s">
        <v>37</v>
      </c>
      <c r="D6" s="24"/>
      <c r="E6" s="24"/>
      <c r="F6" s="24"/>
      <c r="G6" s="24"/>
      <c r="H6" s="24"/>
    </row>
    <row r="7" spans="2:8" ht="12.75">
      <c r="B7" s="24"/>
      <c r="C7" s="63" t="s">
        <v>38</v>
      </c>
      <c r="D7" s="24"/>
      <c r="E7" s="24"/>
      <c r="F7" s="24"/>
      <c r="G7" s="24"/>
      <c r="H7" s="24"/>
    </row>
    <row r="8" spans="2:8" ht="12.75">
      <c r="B8" s="24"/>
      <c r="C8" s="24" t="s">
        <v>26</v>
      </c>
      <c r="D8" s="24"/>
      <c r="E8" s="24"/>
      <c r="F8" s="24"/>
      <c r="G8" s="24"/>
      <c r="H8" s="24"/>
    </row>
    <row r="9" spans="2:8" ht="12.75">
      <c r="B9" s="24"/>
      <c r="C9" s="24" t="s">
        <v>36</v>
      </c>
      <c r="D9" s="24"/>
      <c r="E9" s="24"/>
      <c r="F9" s="24"/>
      <c r="G9" s="24"/>
      <c r="H9" s="24"/>
    </row>
    <row r="10" spans="2:8" ht="13.5" thickBot="1">
      <c r="B10" s="24"/>
      <c r="C10" s="24"/>
      <c r="D10" s="24"/>
      <c r="E10" s="24"/>
      <c r="F10" s="24"/>
      <c r="G10" s="24"/>
      <c r="H10" s="29" t="s">
        <v>9</v>
      </c>
    </row>
    <row r="11" spans="2:8" ht="12.75">
      <c r="B11" s="9" t="s">
        <v>8</v>
      </c>
      <c r="C11" s="10" t="s">
        <v>11</v>
      </c>
      <c r="D11" s="10"/>
      <c r="E11" s="10"/>
      <c r="F11" s="11" t="s">
        <v>0</v>
      </c>
      <c r="G11" s="22" t="s">
        <v>14</v>
      </c>
      <c r="H11" s="18">
        <v>0.05</v>
      </c>
    </row>
    <row r="12" spans="2:8" ht="12.75">
      <c r="B12" s="12"/>
      <c r="C12" s="13" t="s">
        <v>12</v>
      </c>
      <c r="D12" s="13"/>
      <c r="E12" s="13"/>
      <c r="F12" s="14" t="s">
        <v>1</v>
      </c>
      <c r="G12" s="23" t="s">
        <v>14</v>
      </c>
      <c r="H12" s="19">
        <v>0.02</v>
      </c>
    </row>
    <row r="13" spans="2:8" ht="13.5" thickBot="1">
      <c r="B13" s="15"/>
      <c r="C13" s="16" t="s">
        <v>10</v>
      </c>
      <c r="D13" s="16"/>
      <c r="E13" s="16"/>
      <c r="F13" s="17" t="s">
        <v>2</v>
      </c>
      <c r="G13" s="21" t="s">
        <v>14</v>
      </c>
      <c r="H13" s="20">
        <v>0.2</v>
      </c>
    </row>
    <row r="14" spans="2:8" ht="12.75">
      <c r="B14" s="24"/>
      <c r="C14" s="24"/>
      <c r="D14" s="24"/>
      <c r="E14" s="24"/>
      <c r="F14" s="24"/>
      <c r="G14" s="24"/>
      <c r="H14" s="24"/>
    </row>
    <row r="15" spans="2:11" ht="15">
      <c r="B15" s="43" t="s">
        <v>13</v>
      </c>
      <c r="C15" s="38"/>
      <c r="D15" s="38"/>
      <c r="E15" s="36" t="s">
        <v>15</v>
      </c>
      <c r="F15" s="25">
        <f>H11/H12</f>
        <v>2.5</v>
      </c>
      <c r="G15" s="26" t="s">
        <v>16</v>
      </c>
      <c r="H15" s="27">
        <f>'Berechnung, bitte nicht ändern'!F2</f>
        <v>0.22799604406212826</v>
      </c>
      <c r="I15" s="24" t="str">
        <f>IF(F15&gt;H15,"erfüllt","verletzt")</f>
        <v>erfüllt</v>
      </c>
      <c r="K15" s="64"/>
    </row>
    <row r="16" spans="2:11" ht="15">
      <c r="B16" s="38"/>
      <c r="C16" s="38"/>
      <c r="D16" s="38"/>
      <c r="E16" s="28"/>
      <c r="F16" s="38"/>
      <c r="G16" s="40"/>
      <c r="H16" s="41"/>
      <c r="K16" s="64"/>
    </row>
    <row r="17" spans="2:11" ht="15">
      <c r="B17" s="38" t="s">
        <v>23</v>
      </c>
      <c r="C17" s="38"/>
      <c r="D17" s="38"/>
      <c r="E17" s="28"/>
      <c r="F17" s="38"/>
      <c r="G17" s="40"/>
      <c r="H17" s="41"/>
      <c r="K17" s="64"/>
    </row>
    <row r="18" spans="2:11" ht="15.75" thickBot="1">
      <c r="B18" s="38" t="s">
        <v>24</v>
      </c>
      <c r="C18" s="38"/>
      <c r="D18" s="38"/>
      <c r="E18" s="28"/>
      <c r="F18" s="38"/>
      <c r="G18" s="40"/>
      <c r="H18" s="41"/>
      <c r="K18" s="64"/>
    </row>
    <row r="19" spans="2:11" ht="15">
      <c r="B19" s="56" t="s">
        <v>19</v>
      </c>
      <c r="C19" s="10"/>
      <c r="D19" s="59" t="s">
        <v>39</v>
      </c>
      <c r="E19" s="31">
        <f>(H11*H13+H12*E21)/(H11+H12)-NORMDIST((SQRT(H11)*(E21-H13)/SQRT((H11+H12)*(H11+2*H12))),0,1,1)</f>
        <v>1.5942802633617248E-13</v>
      </c>
      <c r="F19" s="38" t="s">
        <v>22</v>
      </c>
      <c r="G19" s="40"/>
      <c r="H19" s="41" t="s">
        <v>31</v>
      </c>
      <c r="K19" s="64"/>
    </row>
    <row r="20" spans="2:11" ht="15">
      <c r="B20" s="57" t="s">
        <v>20</v>
      </c>
      <c r="C20" s="13"/>
      <c r="D20" s="60">
        <v>0</v>
      </c>
      <c r="E20" s="31"/>
      <c r="F20" s="38"/>
      <c r="G20" s="40"/>
      <c r="H20" s="41" t="s">
        <v>32</v>
      </c>
      <c r="K20" s="64"/>
    </row>
    <row r="21" spans="2:11" ht="15.75" thickBot="1">
      <c r="B21" s="58" t="s">
        <v>21</v>
      </c>
      <c r="C21" s="16"/>
      <c r="D21" s="61" t="s">
        <v>40</v>
      </c>
      <c r="E21" s="68">
        <v>3.000000000000552</v>
      </c>
      <c r="F21" s="69" t="s">
        <v>25</v>
      </c>
      <c r="G21" s="41"/>
      <c r="H21" s="41" t="s">
        <v>34</v>
      </c>
      <c r="K21" s="64"/>
    </row>
    <row r="22" spans="1:256" ht="12.75">
      <c r="A22" s="41"/>
      <c r="B22" s="41"/>
      <c r="C22" s="41"/>
      <c r="D22" s="41"/>
      <c r="E22" s="41"/>
      <c r="F22" s="41"/>
      <c r="G22" s="41"/>
      <c r="H22" s="41"/>
      <c r="I22" s="41"/>
      <c r="J22" s="67"/>
      <c r="K22" s="65"/>
      <c r="L22" s="65"/>
      <c r="M22" s="65"/>
      <c r="N22" s="65"/>
      <c r="O22" s="65"/>
      <c r="P22" s="65"/>
      <c r="Q22" s="65"/>
      <c r="R22" s="65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2:11" ht="15">
      <c r="B23" s="62" t="s">
        <v>33</v>
      </c>
      <c r="C23" s="38"/>
      <c r="D23" s="38"/>
      <c r="E23" s="28"/>
      <c r="F23" s="38"/>
      <c r="G23" s="40"/>
      <c r="H23" s="41"/>
      <c r="K23" s="64"/>
    </row>
    <row r="24" spans="2:11" ht="15">
      <c r="B24" s="24" t="s">
        <v>29</v>
      </c>
      <c r="C24" s="38"/>
      <c r="D24" s="38"/>
      <c r="E24" s="28"/>
      <c r="F24" s="38"/>
      <c r="G24" s="40"/>
      <c r="H24" s="41"/>
      <c r="K24" s="64"/>
    </row>
    <row r="25" spans="2:11" ht="15">
      <c r="B25" s="24" t="s">
        <v>30</v>
      </c>
      <c r="C25" s="38"/>
      <c r="D25" s="38"/>
      <c r="E25" s="28"/>
      <c r="F25" s="38"/>
      <c r="G25" s="40"/>
      <c r="H25" s="41"/>
      <c r="K25" s="64"/>
    </row>
    <row r="26" spans="2:11" ht="15">
      <c r="B26" s="24" t="s">
        <v>27</v>
      </c>
      <c r="C26" s="38"/>
      <c r="D26" s="38"/>
      <c r="E26" s="28"/>
      <c r="F26" s="38"/>
      <c r="G26" s="40"/>
      <c r="H26" s="41"/>
      <c r="K26" s="64"/>
    </row>
    <row r="27" spans="2:11" ht="15">
      <c r="B27" s="24" t="s">
        <v>28</v>
      </c>
      <c r="C27" s="38"/>
      <c r="D27" s="38"/>
      <c r="E27" s="28"/>
      <c r="F27" s="38"/>
      <c r="G27" s="40"/>
      <c r="H27" s="41"/>
      <c r="K27" s="64"/>
    </row>
    <row r="28" spans="2:13" ht="12.75">
      <c r="B28" s="24"/>
      <c r="C28" s="24"/>
      <c r="D28" s="24"/>
      <c r="E28" s="24"/>
      <c r="F28" s="24"/>
      <c r="G28" s="24"/>
      <c r="H28" s="24"/>
      <c r="K28" s="46"/>
      <c r="M28" s="46"/>
    </row>
    <row r="29" spans="2:13" ht="15">
      <c r="B29" s="24"/>
      <c r="C29" s="24"/>
      <c r="D29" s="24"/>
      <c r="E29" s="24"/>
      <c r="F29" s="24"/>
      <c r="G29" s="24"/>
      <c r="H29" s="24"/>
      <c r="K29" s="46"/>
      <c r="M29" s="47"/>
    </row>
    <row r="30" ht="12.75">
      <c r="M30" s="46"/>
    </row>
    <row r="31" ht="12.75">
      <c r="M31" s="46"/>
    </row>
    <row r="32" ht="12.75">
      <c r="M32" s="46"/>
    </row>
    <row r="33" ht="12.75">
      <c r="K33" s="46"/>
    </row>
    <row r="34" ht="12.75">
      <c r="K34" s="66"/>
    </row>
    <row r="35" ht="12.75">
      <c r="K35" s="66"/>
    </row>
    <row r="36" ht="12.75">
      <c r="K36" s="66"/>
    </row>
    <row r="37" ht="12.75">
      <c r="K37" s="66"/>
    </row>
    <row r="38" ht="12.75">
      <c r="K38" s="66"/>
    </row>
    <row r="39" ht="12.75">
      <c r="K39" s="66"/>
    </row>
    <row r="40" ht="12.75">
      <c r="K40" s="66"/>
    </row>
    <row r="41" ht="12.75">
      <c r="K41" s="66"/>
    </row>
    <row r="52" spans="2:8" ht="12.75">
      <c r="B52" s="24"/>
      <c r="C52" s="24"/>
      <c r="D52" s="24"/>
      <c r="E52" s="24"/>
      <c r="F52" s="24"/>
      <c r="G52" s="24"/>
      <c r="H52" s="24"/>
    </row>
    <row r="53" spans="2:8" ht="12.75">
      <c r="B53" s="24"/>
      <c r="C53" s="24"/>
      <c r="D53" s="24"/>
      <c r="E53" s="24"/>
      <c r="F53" s="24"/>
      <c r="G53" s="24"/>
      <c r="H53" s="24"/>
    </row>
    <row r="54" spans="2:8" ht="12.75">
      <c r="B54" s="24"/>
      <c r="C54" s="24"/>
      <c r="D54" s="24"/>
      <c r="E54" s="24"/>
      <c r="F54" s="24"/>
      <c r="G54" s="24"/>
      <c r="H54" s="24"/>
    </row>
    <row r="55" spans="2:8" ht="12.75">
      <c r="B55" s="24"/>
      <c r="C55" s="24"/>
      <c r="D55" s="24"/>
      <c r="E55" s="24"/>
      <c r="F55" s="24"/>
      <c r="G55" s="24"/>
      <c r="H55" s="24"/>
    </row>
    <row r="56" spans="2:8" ht="12.75">
      <c r="B56" s="24"/>
      <c r="C56" s="24"/>
      <c r="D56" s="24"/>
      <c r="E56" s="24"/>
      <c r="F56" s="24"/>
      <c r="G56" s="24"/>
      <c r="H56" s="24"/>
    </row>
    <row r="57" spans="2:8" ht="12.75">
      <c r="B57" s="24"/>
      <c r="C57" s="24"/>
      <c r="D57" s="24"/>
      <c r="E57" s="24"/>
      <c r="F57" s="24"/>
      <c r="G57" s="24"/>
      <c r="H57" s="24"/>
    </row>
    <row r="58" spans="2:8" ht="12.75">
      <c r="B58" s="24"/>
      <c r="C58" s="24"/>
      <c r="D58" s="24"/>
      <c r="E58" s="24"/>
      <c r="F58" s="24"/>
      <c r="G58" s="24"/>
      <c r="H58" s="24"/>
    </row>
    <row r="59" spans="2:8" ht="12.75">
      <c r="B59" s="24"/>
      <c r="C59" s="24"/>
      <c r="D59" s="24"/>
      <c r="E59" s="24"/>
      <c r="F59" s="24"/>
      <c r="G59" s="24"/>
      <c r="H59" s="24"/>
    </row>
    <row r="60" spans="2:8" ht="12.75">
      <c r="B60" s="24"/>
      <c r="C60" s="24"/>
      <c r="D60" s="24"/>
      <c r="E60" s="24"/>
      <c r="F60" s="24"/>
      <c r="G60" s="24"/>
      <c r="H60" s="24"/>
    </row>
    <row r="61" spans="1:18" s="49" customFormat="1" ht="12.75">
      <c r="A61" s="30"/>
      <c r="B61" s="30"/>
      <c r="C61" s="30"/>
      <c r="D61" s="30"/>
      <c r="E61" s="30"/>
      <c r="F61" s="30"/>
      <c r="G61" s="30"/>
      <c r="H61" s="30"/>
      <c r="I61" s="30"/>
      <c r="J61" s="39"/>
      <c r="K61" s="44"/>
      <c r="L61" s="44"/>
      <c r="M61" s="48"/>
      <c r="N61" s="48"/>
      <c r="O61" s="48"/>
      <c r="P61" s="48"/>
      <c r="Q61" s="48"/>
      <c r="R61" s="48"/>
    </row>
    <row r="62" spans="10:13" s="45" customFormat="1" ht="12.75">
      <c r="J62" s="50"/>
      <c r="K62" s="44"/>
      <c r="L62" s="44"/>
      <c r="M62" s="44"/>
    </row>
    <row r="63" spans="2:13" s="45" customFormat="1" ht="12.75">
      <c r="B63" s="51"/>
      <c r="C63" s="52"/>
      <c r="D63" s="53"/>
      <c r="E63" s="51"/>
      <c r="F63" s="53"/>
      <c r="G63" s="54"/>
      <c r="J63" s="50"/>
      <c r="K63" s="44"/>
      <c r="L63" s="44"/>
      <c r="M63" s="44"/>
    </row>
    <row r="64" spans="10:13" s="45" customFormat="1" ht="12.75">
      <c r="J64" s="50"/>
      <c r="K64" s="44"/>
      <c r="L64" s="44"/>
      <c r="M64" s="44"/>
    </row>
    <row r="65" spans="10:13" s="45" customFormat="1" ht="12.75">
      <c r="J65" s="50"/>
      <c r="K65" s="44"/>
      <c r="L65" s="44"/>
      <c r="M65" s="44"/>
    </row>
    <row r="66" spans="10:13" s="45" customFormat="1" ht="12.75">
      <c r="J66" s="50"/>
      <c r="K66" s="44"/>
      <c r="L66" s="44"/>
      <c r="M66" s="44"/>
    </row>
    <row r="67" spans="10:13" s="45" customFormat="1" ht="12.75">
      <c r="J67" s="50"/>
      <c r="K67" s="44"/>
      <c r="L67" s="44"/>
      <c r="M67" s="44"/>
    </row>
    <row r="68" spans="10:13" s="45" customFormat="1" ht="12.75">
      <c r="J68" s="50"/>
      <c r="K68" s="44"/>
      <c r="L68" s="44"/>
      <c r="M68" s="44"/>
    </row>
    <row r="69" spans="10:13" s="45" customFormat="1" ht="12.75">
      <c r="J69" s="50"/>
      <c r="K69" s="44"/>
      <c r="L69" s="44"/>
      <c r="M69" s="44"/>
    </row>
    <row r="70" spans="10:13" s="45" customFormat="1" ht="12.75">
      <c r="J70" s="50"/>
      <c r="K70" s="44"/>
      <c r="L70" s="44"/>
      <c r="M70" s="44"/>
    </row>
    <row r="71" spans="10:13" s="45" customFormat="1" ht="12.75">
      <c r="J71" s="50"/>
      <c r="K71" s="44"/>
      <c r="L71" s="44"/>
      <c r="M71" s="44"/>
    </row>
    <row r="72" spans="10:13" s="45" customFormat="1" ht="12.75">
      <c r="J72" s="50"/>
      <c r="K72" s="44"/>
      <c r="L72" s="44"/>
      <c r="M72" s="44"/>
    </row>
    <row r="73" spans="10:13" s="45" customFormat="1" ht="12.75">
      <c r="J73" s="50"/>
      <c r="K73" s="44"/>
      <c r="L73" s="44"/>
      <c r="M73" s="44"/>
    </row>
    <row r="74" spans="10:13" s="45" customFormat="1" ht="12.75">
      <c r="J74" s="50"/>
      <c r="K74" s="44"/>
      <c r="L74" s="44"/>
      <c r="M74" s="44"/>
    </row>
    <row r="75" spans="10:13" s="45" customFormat="1" ht="12.75">
      <c r="J75" s="50"/>
      <c r="K75" s="44"/>
      <c r="L75" s="44"/>
      <c r="M75" s="44"/>
    </row>
    <row r="76" spans="10:13" s="45" customFormat="1" ht="12.75">
      <c r="J76" s="50"/>
      <c r="K76" s="44"/>
      <c r="L76" s="44"/>
      <c r="M76" s="44"/>
    </row>
    <row r="77" spans="10:13" s="45" customFormat="1" ht="12.75">
      <c r="J77" s="50"/>
      <c r="K77" s="44"/>
      <c r="L77" s="44"/>
      <c r="M77" s="44"/>
    </row>
    <row r="78" spans="10:13" s="45" customFormat="1" ht="12.75">
      <c r="J78" s="50"/>
      <c r="K78" s="44"/>
      <c r="L78" s="44"/>
      <c r="M78" s="44"/>
    </row>
    <row r="79" spans="10:13" s="45" customFormat="1" ht="12.75">
      <c r="J79" s="50"/>
      <c r="K79" s="44"/>
      <c r="L79" s="44"/>
      <c r="M79" s="44"/>
    </row>
    <row r="80" spans="10:13" s="45" customFormat="1" ht="12.75">
      <c r="J80" s="50"/>
      <c r="K80" s="44"/>
      <c r="L80" s="44"/>
      <c r="M80" s="44"/>
    </row>
    <row r="81" spans="2:13" s="45" customFormat="1" ht="12.75">
      <c r="B81" s="55"/>
      <c r="J81" s="50"/>
      <c r="K81" s="44"/>
      <c r="L81" s="44"/>
      <c r="M81" s="44"/>
    </row>
    <row r="82" spans="2:13" s="45" customFormat="1" ht="12.75">
      <c r="B82" s="55"/>
      <c r="J82" s="50"/>
      <c r="K82" s="44"/>
      <c r="L82" s="44"/>
      <c r="M82" s="44"/>
    </row>
    <row r="83" spans="2:13" s="45" customFormat="1" ht="12.75">
      <c r="B83" s="55"/>
      <c r="J83" s="50"/>
      <c r="K83" s="44"/>
      <c r="L83" s="44"/>
      <c r="M83" s="44"/>
    </row>
    <row r="84" spans="2:13" s="45" customFormat="1" ht="12.75">
      <c r="B84" s="55"/>
      <c r="J84" s="50"/>
      <c r="K84" s="44"/>
      <c r="L84" s="44"/>
      <c r="M84" s="44"/>
    </row>
    <row r="85" spans="10:13" s="45" customFormat="1" ht="12.75">
      <c r="J85" s="50"/>
      <c r="K85" s="44"/>
      <c r="L85" s="44"/>
      <c r="M85" s="44"/>
    </row>
    <row r="86" spans="2:13" s="45" customFormat="1" ht="12.75">
      <c r="B86" s="55"/>
      <c r="J86" s="50"/>
      <c r="K86" s="44"/>
      <c r="L86" s="44"/>
      <c r="M86" s="44"/>
    </row>
    <row r="87" spans="2:13" s="45" customFormat="1" ht="12.75">
      <c r="B87" s="55"/>
      <c r="J87" s="50"/>
      <c r="K87" s="44"/>
      <c r="L87" s="44"/>
      <c r="M87" s="44"/>
    </row>
    <row r="88" spans="2:13" s="45" customFormat="1" ht="12.75">
      <c r="B88" s="55"/>
      <c r="J88" s="50"/>
      <c r="K88" s="44"/>
      <c r="L88" s="44"/>
      <c r="M88" s="44"/>
    </row>
    <row r="89" spans="2:13" s="45" customFormat="1" ht="12.75">
      <c r="B89" s="55"/>
      <c r="J89" s="50"/>
      <c r="K89" s="44"/>
      <c r="L89" s="44"/>
      <c r="M89" s="44"/>
    </row>
    <row r="90" spans="10:13" s="45" customFormat="1" ht="12.75">
      <c r="J90" s="50"/>
      <c r="K90" s="44"/>
      <c r="L90" s="44"/>
      <c r="M90" s="44"/>
    </row>
    <row r="91" spans="2:13" s="45" customFormat="1" ht="12.75">
      <c r="B91" s="55"/>
      <c r="J91" s="50"/>
      <c r="K91" s="44"/>
      <c r="L91" s="44"/>
      <c r="M91" s="44"/>
    </row>
    <row r="92" spans="2:13" s="45" customFormat="1" ht="12.75">
      <c r="B92" s="55"/>
      <c r="J92" s="50"/>
      <c r="K92" s="44"/>
      <c r="L92" s="44"/>
      <c r="M92" s="44"/>
    </row>
    <row r="93" spans="2:13" s="45" customFormat="1" ht="12.75">
      <c r="B93" s="55"/>
      <c r="J93" s="50"/>
      <c r="K93" s="44"/>
      <c r="L93" s="44"/>
      <c r="M93" s="44"/>
    </row>
    <row r="94" spans="2:13" s="45" customFormat="1" ht="12.75">
      <c r="B94" s="55"/>
      <c r="J94" s="50"/>
      <c r="K94" s="44"/>
      <c r="L94" s="44"/>
      <c r="M94" s="44"/>
    </row>
    <row r="95" spans="2:13" s="45" customFormat="1" ht="12.75">
      <c r="B95" s="55"/>
      <c r="J95" s="50"/>
      <c r="K95" s="44"/>
      <c r="L95" s="44"/>
      <c r="M95" s="44"/>
    </row>
    <row r="96" spans="2:13" s="45" customFormat="1" ht="12.75">
      <c r="B96" s="55"/>
      <c r="J96" s="50"/>
      <c r="K96" s="44"/>
      <c r="L96" s="44"/>
      <c r="M96" s="44"/>
    </row>
    <row r="97" spans="2:13" s="45" customFormat="1" ht="12.75">
      <c r="B97" s="55"/>
      <c r="J97" s="50"/>
      <c r="K97" s="44"/>
      <c r="L97" s="44"/>
      <c r="M97" s="44"/>
    </row>
    <row r="98" spans="10:13" s="45" customFormat="1" ht="12.75">
      <c r="J98" s="50"/>
      <c r="K98" s="44"/>
      <c r="L98" s="44"/>
      <c r="M98" s="44"/>
    </row>
    <row r="99" spans="2:13" s="45" customFormat="1" ht="12.75">
      <c r="B99" s="55"/>
      <c r="J99" s="50"/>
      <c r="K99" s="44"/>
      <c r="L99" s="44"/>
      <c r="M99" s="44"/>
    </row>
    <row r="100" spans="2:13" s="45" customFormat="1" ht="12.75">
      <c r="B100" s="55"/>
      <c r="J100" s="50"/>
      <c r="K100" s="44"/>
      <c r="L100" s="44"/>
      <c r="M100" s="44"/>
    </row>
    <row r="101" spans="2:13" s="45" customFormat="1" ht="12.75">
      <c r="B101" s="55"/>
      <c r="J101" s="50"/>
      <c r="K101" s="44"/>
      <c r="L101" s="44"/>
      <c r="M101" s="44"/>
    </row>
    <row r="102" spans="2:13" s="45" customFormat="1" ht="12.75">
      <c r="B102" s="55"/>
      <c r="J102" s="50"/>
      <c r="K102" s="44"/>
      <c r="L102" s="44"/>
      <c r="M102" s="44"/>
    </row>
    <row r="103" spans="2:13" s="45" customFormat="1" ht="12.75">
      <c r="B103" s="55"/>
      <c r="J103" s="50"/>
      <c r="K103" s="44"/>
      <c r="L103" s="44"/>
      <c r="M103" s="44"/>
    </row>
    <row r="104" spans="10:13" s="45" customFormat="1" ht="12.75">
      <c r="J104" s="50"/>
      <c r="K104" s="44"/>
      <c r="L104" s="44"/>
      <c r="M104" s="44"/>
    </row>
    <row r="105" spans="2:13" s="45" customFormat="1" ht="12.75">
      <c r="B105" s="55"/>
      <c r="J105" s="50"/>
      <c r="K105" s="44"/>
      <c r="L105" s="44"/>
      <c r="M105" s="44"/>
    </row>
    <row r="106" spans="2:13" s="45" customFormat="1" ht="12.75">
      <c r="B106" s="55"/>
      <c r="J106" s="50"/>
      <c r="K106" s="44"/>
      <c r="L106" s="44"/>
      <c r="M106" s="44"/>
    </row>
    <row r="107" spans="2:13" s="45" customFormat="1" ht="12.75">
      <c r="B107" s="55"/>
      <c r="J107" s="50"/>
      <c r="K107" s="44"/>
      <c r="L107" s="44"/>
      <c r="M107" s="44"/>
    </row>
    <row r="108" spans="2:13" s="45" customFormat="1" ht="12.75">
      <c r="B108" s="55"/>
      <c r="J108" s="50"/>
      <c r="K108" s="44"/>
      <c r="L108" s="44"/>
      <c r="M108" s="44"/>
    </row>
    <row r="109" spans="10:13" s="45" customFormat="1" ht="12.75">
      <c r="J109" s="50"/>
      <c r="K109" s="44"/>
      <c r="L109" s="44"/>
      <c r="M109" s="44"/>
    </row>
    <row r="110" spans="2:13" s="45" customFormat="1" ht="12.75">
      <c r="B110" s="55"/>
      <c r="J110" s="50"/>
      <c r="K110" s="44"/>
      <c r="L110" s="44"/>
      <c r="M110" s="44"/>
    </row>
    <row r="111" spans="2:13" s="45" customFormat="1" ht="12.75">
      <c r="B111" s="55"/>
      <c r="J111" s="50"/>
      <c r="K111" s="44"/>
      <c r="L111" s="44"/>
      <c r="M111" s="44"/>
    </row>
    <row r="112" spans="2:13" s="45" customFormat="1" ht="12.75">
      <c r="B112" s="55"/>
      <c r="J112" s="50"/>
      <c r="K112" s="44"/>
      <c r="L112" s="44"/>
      <c r="M112" s="44"/>
    </row>
    <row r="113" spans="2:13" s="45" customFormat="1" ht="12.75">
      <c r="B113" s="55"/>
      <c r="J113" s="50"/>
      <c r="K113" s="44"/>
      <c r="L113" s="44"/>
      <c r="M113" s="44"/>
    </row>
    <row r="114" spans="2:13" s="45" customFormat="1" ht="12.75">
      <c r="B114" s="55"/>
      <c r="J114" s="50"/>
      <c r="K114" s="44"/>
      <c r="L114" s="44"/>
      <c r="M114" s="44"/>
    </row>
    <row r="115" spans="2:13" s="45" customFormat="1" ht="12.75">
      <c r="B115" s="55"/>
      <c r="J115" s="50"/>
      <c r="K115" s="44"/>
      <c r="L115" s="44"/>
      <c r="M115" s="44"/>
    </row>
    <row r="116" spans="2:13" s="45" customFormat="1" ht="12.75">
      <c r="B116" s="55"/>
      <c r="J116" s="50"/>
      <c r="K116" s="44"/>
      <c r="L116" s="44"/>
      <c r="M116" s="44"/>
    </row>
    <row r="117" spans="2:13" s="45" customFormat="1" ht="12.75">
      <c r="B117" s="55"/>
      <c r="J117" s="50"/>
      <c r="K117" s="44"/>
      <c r="L117" s="44"/>
      <c r="M117" s="44"/>
    </row>
    <row r="118" spans="2:13" s="45" customFormat="1" ht="12.75">
      <c r="B118" s="55"/>
      <c r="J118" s="50"/>
      <c r="K118" s="44"/>
      <c r="L118" s="44"/>
      <c r="M118" s="44"/>
    </row>
    <row r="119" spans="2:13" s="45" customFormat="1" ht="12.75">
      <c r="B119" s="55"/>
      <c r="J119" s="50"/>
      <c r="K119" s="44"/>
      <c r="L119" s="44"/>
      <c r="M119" s="44"/>
    </row>
    <row r="120" spans="2:13" s="45" customFormat="1" ht="12.75">
      <c r="B120" s="55"/>
      <c r="J120" s="50"/>
      <c r="K120" s="44"/>
      <c r="L120" s="44"/>
      <c r="M120" s="44"/>
    </row>
    <row r="121" spans="2:13" s="45" customFormat="1" ht="12.75">
      <c r="B121" s="55"/>
      <c r="J121" s="50"/>
      <c r="K121" s="44"/>
      <c r="L121" s="44"/>
      <c r="M121" s="44"/>
    </row>
    <row r="122" spans="2:13" s="45" customFormat="1" ht="12.75">
      <c r="B122" s="55"/>
      <c r="J122" s="50"/>
      <c r="K122" s="44"/>
      <c r="L122" s="44"/>
      <c r="M122" s="44"/>
    </row>
    <row r="123" spans="2:13" s="45" customFormat="1" ht="12.75">
      <c r="B123" s="55"/>
      <c r="J123" s="50"/>
      <c r="K123" s="44"/>
      <c r="L123" s="44"/>
      <c r="M123" s="44"/>
    </row>
    <row r="124" spans="2:13" s="45" customFormat="1" ht="12.75">
      <c r="B124" s="55"/>
      <c r="J124" s="50"/>
      <c r="K124" s="44"/>
      <c r="L124" s="44"/>
      <c r="M124" s="44"/>
    </row>
    <row r="125" spans="2:13" s="45" customFormat="1" ht="12.75">
      <c r="B125" s="55"/>
      <c r="J125" s="50"/>
      <c r="K125" s="44"/>
      <c r="L125" s="44"/>
      <c r="M125" s="44"/>
    </row>
    <row r="126" spans="2:13" s="45" customFormat="1" ht="12.75">
      <c r="B126" s="55"/>
      <c r="J126" s="50"/>
      <c r="K126" s="44"/>
      <c r="L126" s="44"/>
      <c r="M126" s="44"/>
    </row>
    <row r="127" spans="2:13" s="45" customFormat="1" ht="12.75">
      <c r="B127" s="55"/>
      <c r="J127" s="50"/>
      <c r="K127" s="44"/>
      <c r="L127" s="44"/>
      <c r="M127" s="44"/>
    </row>
    <row r="128" spans="2:13" s="45" customFormat="1" ht="12.75">
      <c r="B128" s="55"/>
      <c r="J128" s="50"/>
      <c r="K128" s="44"/>
      <c r="L128" s="44"/>
      <c r="M128" s="44"/>
    </row>
    <row r="129" spans="2:13" s="45" customFormat="1" ht="12.75">
      <c r="B129" s="55"/>
      <c r="J129" s="50"/>
      <c r="K129" s="44"/>
      <c r="L129" s="44"/>
      <c r="M129" s="44"/>
    </row>
    <row r="130" spans="2:13" s="45" customFormat="1" ht="12.75">
      <c r="B130" s="55"/>
      <c r="J130" s="50"/>
      <c r="K130" s="44"/>
      <c r="L130" s="44"/>
      <c r="M130" s="44"/>
    </row>
    <row r="131" spans="2:13" s="45" customFormat="1" ht="12.75">
      <c r="B131" s="55"/>
      <c r="J131" s="50"/>
      <c r="K131" s="44"/>
      <c r="L131" s="44"/>
      <c r="M131" s="44"/>
    </row>
    <row r="132" spans="2:13" s="45" customFormat="1" ht="12.75">
      <c r="B132" s="55"/>
      <c r="J132" s="50"/>
      <c r="K132" s="44"/>
      <c r="L132" s="44"/>
      <c r="M132" s="44"/>
    </row>
    <row r="133" spans="2:13" s="45" customFormat="1" ht="12.75">
      <c r="B133" s="55"/>
      <c r="J133" s="50"/>
      <c r="K133" s="44"/>
      <c r="L133" s="44"/>
      <c r="M133" s="44"/>
    </row>
    <row r="134" spans="2:13" s="45" customFormat="1" ht="12.75">
      <c r="B134" s="55"/>
      <c r="J134" s="50"/>
      <c r="K134" s="44"/>
      <c r="L134" s="44"/>
      <c r="M134" s="44"/>
    </row>
    <row r="135" spans="2:13" s="45" customFormat="1" ht="12.75">
      <c r="B135" s="55"/>
      <c r="J135" s="50"/>
      <c r="K135" s="44"/>
      <c r="L135" s="44"/>
      <c r="M135" s="44"/>
    </row>
    <row r="136" spans="2:13" s="45" customFormat="1" ht="12.75">
      <c r="B136" s="55"/>
      <c r="J136" s="50"/>
      <c r="K136" s="44"/>
      <c r="L136" s="44"/>
      <c r="M136" s="44"/>
    </row>
    <row r="137" spans="2:13" s="45" customFormat="1" ht="12.75">
      <c r="B137" s="55"/>
      <c r="J137" s="50"/>
      <c r="K137" s="44"/>
      <c r="L137" s="44"/>
      <c r="M137" s="44"/>
    </row>
    <row r="138" spans="2:13" s="45" customFormat="1" ht="12.75">
      <c r="B138" s="55"/>
      <c r="J138" s="50"/>
      <c r="K138" s="44"/>
      <c r="L138" s="44"/>
      <c r="M138" s="44"/>
    </row>
    <row r="139" spans="2:13" s="45" customFormat="1" ht="12.75">
      <c r="B139" s="55"/>
      <c r="J139" s="50"/>
      <c r="K139" s="44"/>
      <c r="L139" s="44"/>
      <c r="M139" s="44"/>
    </row>
    <row r="140" spans="2:13" s="45" customFormat="1" ht="12.75">
      <c r="B140" s="55"/>
      <c r="J140" s="50"/>
      <c r="K140" s="44"/>
      <c r="L140" s="44"/>
      <c r="M140" s="44"/>
    </row>
    <row r="141" spans="2:13" s="45" customFormat="1" ht="12.75">
      <c r="B141" s="55"/>
      <c r="J141" s="50"/>
      <c r="K141" s="44"/>
      <c r="L141" s="44"/>
      <c r="M141" s="44"/>
    </row>
    <row r="142" spans="2:13" s="45" customFormat="1" ht="12.75">
      <c r="B142" s="55"/>
      <c r="J142" s="50"/>
      <c r="K142" s="44"/>
      <c r="L142" s="44"/>
      <c r="M142" s="44"/>
    </row>
    <row r="143" spans="2:13" s="45" customFormat="1" ht="12.75">
      <c r="B143" s="55"/>
      <c r="J143" s="50"/>
      <c r="K143" s="44"/>
      <c r="L143" s="44"/>
      <c r="M143" s="44"/>
    </row>
    <row r="144" spans="2:13" s="45" customFormat="1" ht="12.75">
      <c r="B144" s="55"/>
      <c r="J144" s="50"/>
      <c r="K144" s="44"/>
      <c r="L144" s="44"/>
      <c r="M144" s="44"/>
    </row>
    <row r="145" spans="2:13" s="45" customFormat="1" ht="12.75">
      <c r="B145" s="55"/>
      <c r="J145" s="50"/>
      <c r="K145" s="44"/>
      <c r="L145" s="44"/>
      <c r="M145" s="44"/>
    </row>
    <row r="146" spans="2:13" s="45" customFormat="1" ht="12.75">
      <c r="B146" s="55"/>
      <c r="J146" s="50"/>
      <c r="K146" s="44"/>
      <c r="L146" s="44"/>
      <c r="M146" s="44"/>
    </row>
    <row r="147" spans="2:13" s="45" customFormat="1" ht="12.75">
      <c r="B147" s="55"/>
      <c r="J147" s="50"/>
      <c r="K147" s="44"/>
      <c r="L147" s="44"/>
      <c r="M147" s="44"/>
    </row>
    <row r="148" spans="2:13" s="45" customFormat="1" ht="12.75">
      <c r="B148" s="55"/>
      <c r="J148" s="50"/>
      <c r="K148" s="44"/>
      <c r="L148" s="44"/>
      <c r="M148" s="44"/>
    </row>
    <row r="149" spans="2:13" s="45" customFormat="1" ht="12.75">
      <c r="B149" s="55"/>
      <c r="J149" s="50"/>
      <c r="K149" s="44"/>
      <c r="L149" s="44"/>
      <c r="M149" s="44"/>
    </row>
    <row r="150" spans="2:13" s="45" customFormat="1" ht="12.75">
      <c r="B150" s="55"/>
      <c r="J150" s="50"/>
      <c r="K150" s="44"/>
      <c r="L150" s="44"/>
      <c r="M150" s="44"/>
    </row>
    <row r="151" spans="2:13" s="45" customFormat="1" ht="12.75">
      <c r="B151" s="55"/>
      <c r="J151" s="50"/>
      <c r="K151" s="44"/>
      <c r="L151" s="44"/>
      <c r="M151" s="44"/>
    </row>
    <row r="152" spans="2:13" s="45" customFormat="1" ht="12.75">
      <c r="B152" s="55"/>
      <c r="J152" s="50"/>
      <c r="K152" s="44"/>
      <c r="L152" s="44"/>
      <c r="M152" s="44"/>
    </row>
    <row r="153" spans="2:13" s="45" customFormat="1" ht="12.75">
      <c r="B153" s="55"/>
      <c r="J153" s="50"/>
      <c r="K153" s="44"/>
      <c r="L153" s="44"/>
      <c r="M153" s="44"/>
    </row>
    <row r="154" spans="2:13" s="45" customFormat="1" ht="12.75">
      <c r="B154" s="55"/>
      <c r="J154" s="50"/>
      <c r="K154" s="44"/>
      <c r="L154" s="44"/>
      <c r="M154" s="44"/>
    </row>
    <row r="155" spans="10:13" s="45" customFormat="1" ht="12.75">
      <c r="J155" s="50"/>
      <c r="K155" s="44"/>
      <c r="L155" s="44"/>
      <c r="M155" s="44"/>
    </row>
    <row r="156" spans="10:13" s="45" customFormat="1" ht="12.75">
      <c r="J156" s="50"/>
      <c r="K156" s="44"/>
      <c r="L156" s="44"/>
      <c r="M156" s="44"/>
    </row>
    <row r="157" spans="10:13" s="45" customFormat="1" ht="12.75">
      <c r="J157" s="50"/>
      <c r="K157" s="44"/>
      <c r="L157" s="44"/>
      <c r="M157" s="44"/>
    </row>
    <row r="158" spans="10:13" s="45" customFormat="1" ht="12.75">
      <c r="J158" s="50"/>
      <c r="K158" s="44"/>
      <c r="L158" s="44"/>
      <c r="M158" s="44"/>
    </row>
    <row r="159" spans="10:13" s="45" customFormat="1" ht="12.75">
      <c r="J159" s="50"/>
      <c r="K159" s="44"/>
      <c r="L159" s="44"/>
      <c r="M159" s="44"/>
    </row>
    <row r="160" spans="10:13" s="45" customFormat="1" ht="12.75">
      <c r="J160" s="50"/>
      <c r="K160" s="44"/>
      <c r="L160" s="44"/>
      <c r="M160" s="44"/>
    </row>
    <row r="161" spans="10:13" s="45" customFormat="1" ht="12.75">
      <c r="J161" s="50"/>
      <c r="K161" s="44"/>
      <c r="L161" s="44"/>
      <c r="M161" s="44"/>
    </row>
    <row r="162" spans="10:13" s="45" customFormat="1" ht="12.75">
      <c r="J162" s="50"/>
      <c r="K162" s="44"/>
      <c r="L162" s="44"/>
      <c r="M162" s="44"/>
    </row>
    <row r="163" spans="10:13" s="45" customFormat="1" ht="12.75">
      <c r="J163" s="50"/>
      <c r="K163" s="44"/>
      <c r="L163" s="44"/>
      <c r="M163" s="44"/>
    </row>
    <row r="164" spans="10:13" s="45" customFormat="1" ht="12.75">
      <c r="J164" s="50"/>
      <c r="K164" s="44"/>
      <c r="L164" s="44"/>
      <c r="M164" s="44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75"/>
  <sheetViews>
    <sheetView workbookViewId="0" topLeftCell="A1">
      <selection activeCell="A3" sqref="A3"/>
    </sheetView>
  </sheetViews>
  <sheetFormatPr defaultColWidth="11.421875" defaultRowHeight="12.75"/>
  <cols>
    <col min="1" max="1" width="2.28125" style="0" customWidth="1"/>
    <col min="2" max="2" width="10.00390625" style="0" bestFit="1" customWidth="1"/>
    <col min="3" max="4" width="6.57421875" style="0" bestFit="1" customWidth="1"/>
    <col min="6" max="6" width="13.7109375" style="0" bestFit="1" customWidth="1"/>
    <col min="9" max="9" width="13.7109375" style="0" bestFit="1" customWidth="1"/>
  </cols>
  <sheetData>
    <row r="1" spans="2:9" ht="12.75">
      <c r="B1" s="2" t="s">
        <v>0</v>
      </c>
      <c r="C1" s="3" t="s">
        <v>1</v>
      </c>
      <c r="D1" s="4" t="s">
        <v>2</v>
      </c>
      <c r="E1" s="1" t="s">
        <v>3</v>
      </c>
      <c r="F1" s="5" t="s">
        <v>7</v>
      </c>
      <c r="G1" s="5" t="s">
        <v>4</v>
      </c>
      <c r="H1" s="5" t="s">
        <v>6</v>
      </c>
      <c r="I1" s="5" t="s">
        <v>5</v>
      </c>
    </row>
    <row r="2" spans="2:9" ht="13.5" thickBot="1">
      <c r="B2" s="7">
        <f>Gleichgewichte!H11</f>
        <v>0.05</v>
      </c>
      <c r="C2" s="6">
        <f>Gleichgewichte!H12</f>
        <v>0.02</v>
      </c>
      <c r="D2" s="8">
        <f>Gleichgewichte!H13</f>
        <v>0.2</v>
      </c>
      <c r="E2">
        <v>-1.5</v>
      </c>
      <c r="F2">
        <f>C2*PI()-0.5+SQRT(4*PI()*C2+(C2*PI()-0.5)^2)</f>
        <v>0.22799604406212826</v>
      </c>
      <c r="G2">
        <f>(B2*D2+C2*E2)/(B2+C2)</f>
        <v>-0.28571428571428564</v>
      </c>
      <c r="H2">
        <f>B2*(B2+2*C2)/(B2+C2)</f>
        <v>0.06428571428571428</v>
      </c>
      <c r="I2">
        <f>NORMDIST(E2,G2,SQRT(H2),1)</f>
        <v>8.382754937974468E-07</v>
      </c>
    </row>
    <row r="3" spans="2:9" ht="12.75">
      <c r="B3">
        <f aca="true" t="shared" si="0" ref="B3:D4">B2</f>
        <v>0.05</v>
      </c>
      <c r="C3">
        <f t="shared" si="0"/>
        <v>0.02</v>
      </c>
      <c r="D3">
        <f t="shared" si="0"/>
        <v>0.2</v>
      </c>
      <c r="E3">
        <v>-1.45</v>
      </c>
      <c r="G3">
        <f aca="true" t="shared" si="1" ref="G3:G66">(B3*D3+C3*E3)/(B3+C3)</f>
        <v>-0.27142857142857135</v>
      </c>
      <c r="H3">
        <f>H2</f>
        <v>0.06428571428571428</v>
      </c>
      <c r="I3">
        <f aca="true" t="shared" si="2" ref="I3:I66">NORMDIST(E3,G3,SQRT(H3),1)</f>
        <v>1.6748483950834725E-06</v>
      </c>
    </row>
    <row r="4" spans="2:9" ht="12.75">
      <c r="B4">
        <f t="shared" si="0"/>
        <v>0.05</v>
      </c>
      <c r="C4">
        <f t="shared" si="0"/>
        <v>0.02</v>
      </c>
      <c r="D4">
        <f t="shared" si="0"/>
        <v>0.2</v>
      </c>
      <c r="E4">
        <v>-1.4</v>
      </c>
      <c r="G4">
        <f t="shared" si="1"/>
        <v>-0.25714285714285706</v>
      </c>
      <c r="H4">
        <f aca="true" t="shared" si="3" ref="H4:H66">H3</f>
        <v>0.06428571428571428</v>
      </c>
      <c r="I4">
        <f t="shared" si="2"/>
        <v>3.2830097526082014E-06</v>
      </c>
    </row>
    <row r="5" spans="2:9" ht="12.75">
      <c r="B5">
        <f>B4</f>
        <v>0.05</v>
      </c>
      <c r="C5">
        <f>C4</f>
        <v>0.02</v>
      </c>
      <c r="D5">
        <f>D4</f>
        <v>0.2</v>
      </c>
      <c r="E5">
        <v>-1.35</v>
      </c>
      <c r="G5">
        <f t="shared" si="1"/>
        <v>-0.24285714285714285</v>
      </c>
      <c r="H5">
        <f>H4</f>
        <v>0.06428571428571428</v>
      </c>
      <c r="I5">
        <f t="shared" si="2"/>
        <v>6.313827338066957E-06</v>
      </c>
    </row>
    <row r="6" spans="2:9" ht="12.75">
      <c r="B6">
        <f aca="true" t="shared" si="4" ref="B6:B39">B5</f>
        <v>0.05</v>
      </c>
      <c r="C6">
        <f aca="true" t="shared" si="5" ref="C6:C39">C5</f>
        <v>0.02</v>
      </c>
      <c r="D6">
        <f aca="true" t="shared" si="6" ref="D6:D39">D5</f>
        <v>0.2</v>
      </c>
      <c r="E6">
        <v>-1.3</v>
      </c>
      <c r="G6">
        <f t="shared" si="1"/>
        <v>-0.22857142857142856</v>
      </c>
      <c r="H6">
        <f t="shared" si="3"/>
        <v>0.06428571428571428</v>
      </c>
      <c r="I6">
        <f t="shared" si="2"/>
        <v>1.1913905377358702E-05</v>
      </c>
    </row>
    <row r="7" spans="2:9" ht="12.75">
      <c r="B7">
        <f t="shared" si="4"/>
        <v>0.05</v>
      </c>
      <c r="C7">
        <f t="shared" si="5"/>
        <v>0.02</v>
      </c>
      <c r="D7">
        <f t="shared" si="6"/>
        <v>0.2</v>
      </c>
      <c r="E7">
        <v>-1.25</v>
      </c>
      <c r="G7">
        <f t="shared" si="1"/>
        <v>-0.21428571428571425</v>
      </c>
      <c r="H7">
        <f t="shared" si="3"/>
        <v>0.06428571428571428</v>
      </c>
      <c r="I7">
        <f t="shared" si="2"/>
        <v>2.205844127789458E-05</v>
      </c>
    </row>
    <row r="8" spans="2:9" ht="12.75">
      <c r="B8">
        <f t="shared" si="4"/>
        <v>0.05</v>
      </c>
      <c r="C8">
        <f t="shared" si="5"/>
        <v>0.02</v>
      </c>
      <c r="D8">
        <f t="shared" si="6"/>
        <v>0.2</v>
      </c>
      <c r="E8">
        <v>-1.2</v>
      </c>
      <c r="G8">
        <f t="shared" si="1"/>
        <v>-0.19999999999999996</v>
      </c>
      <c r="H8">
        <f t="shared" si="3"/>
        <v>0.06428571428571428</v>
      </c>
      <c r="I8">
        <f t="shared" si="2"/>
        <v>4.007508090175804E-05</v>
      </c>
    </row>
    <row r="9" spans="2:9" ht="12.75">
      <c r="B9">
        <f>B8</f>
        <v>0.05</v>
      </c>
      <c r="C9">
        <f>C8</f>
        <v>0.02</v>
      </c>
      <c r="D9">
        <f>D8</f>
        <v>0.2</v>
      </c>
      <c r="E9">
        <v>-1.183</v>
      </c>
      <c r="G9">
        <f>(B9*D9+C9*E9)/(B9+C9)</f>
        <v>-0.1951428571428571</v>
      </c>
      <c r="H9">
        <f>H8</f>
        <v>0.06428571428571428</v>
      </c>
      <c r="I9">
        <f>NORMDIST(E9,G9,SQRT(H9),1)</f>
        <v>4.8884054806186406E-05</v>
      </c>
    </row>
    <row r="10" spans="2:9" ht="12.75">
      <c r="B10">
        <f>B8</f>
        <v>0.05</v>
      </c>
      <c r="C10">
        <f>C8</f>
        <v>0.02</v>
      </c>
      <c r="D10">
        <f>D8</f>
        <v>0.2</v>
      </c>
      <c r="E10">
        <v>-1.166</v>
      </c>
      <c r="G10">
        <f>(B10*D10+C10*E10)/(B10+C10)</f>
        <v>-0.19028571428571425</v>
      </c>
      <c r="H10">
        <f>H8</f>
        <v>0.06428571428571428</v>
      </c>
      <c r="I10">
        <f>NORMDIST(E10,G10,SQRT(H10),1)</f>
        <v>5.949945534167167E-05</v>
      </c>
    </row>
    <row r="11" spans="2:9" ht="12.75">
      <c r="B11">
        <f>B8</f>
        <v>0.05</v>
      </c>
      <c r="C11">
        <f>C8</f>
        <v>0.02</v>
      </c>
      <c r="D11">
        <f>D8</f>
        <v>0.2</v>
      </c>
      <c r="E11">
        <v>-1.15</v>
      </c>
      <c r="G11">
        <f t="shared" si="1"/>
        <v>-0.18571428571428567</v>
      </c>
      <c r="H11">
        <f>H8</f>
        <v>0.06428571428571428</v>
      </c>
      <c r="I11">
        <f t="shared" si="2"/>
        <v>7.14453717864938E-05</v>
      </c>
    </row>
    <row r="12" spans="2:9" ht="12.75">
      <c r="B12">
        <f t="shared" si="4"/>
        <v>0.05</v>
      </c>
      <c r="C12">
        <f t="shared" si="5"/>
        <v>0.02</v>
      </c>
      <c r="D12">
        <f t="shared" si="6"/>
        <v>0.2</v>
      </c>
      <c r="E12">
        <v>-1.1</v>
      </c>
      <c r="G12">
        <f t="shared" si="1"/>
        <v>-0.1714285714285714</v>
      </c>
      <c r="H12">
        <f t="shared" si="3"/>
        <v>0.06428571428571428</v>
      </c>
      <c r="I12">
        <f t="shared" si="2"/>
        <v>0.000124996182480408</v>
      </c>
    </row>
    <row r="13" spans="2:9" ht="12.75">
      <c r="B13">
        <f t="shared" si="4"/>
        <v>0.05</v>
      </c>
      <c r="C13">
        <f t="shared" si="5"/>
        <v>0.02</v>
      </c>
      <c r="D13">
        <f t="shared" si="6"/>
        <v>0.2</v>
      </c>
      <c r="E13">
        <v>-1.05</v>
      </c>
      <c r="G13">
        <f t="shared" si="1"/>
        <v>-0.1571428571428571</v>
      </c>
      <c r="H13">
        <f t="shared" si="3"/>
        <v>0.06428571428571428</v>
      </c>
      <c r="I13">
        <f t="shared" si="2"/>
        <v>0.00021461843867687236</v>
      </c>
    </row>
    <row r="14" spans="2:9" ht="12.75">
      <c r="B14">
        <f t="shared" si="4"/>
        <v>0.05</v>
      </c>
      <c r="C14">
        <f t="shared" si="5"/>
        <v>0.02</v>
      </c>
      <c r="D14">
        <f t="shared" si="6"/>
        <v>0.2</v>
      </c>
      <c r="E14">
        <v>-1</v>
      </c>
      <c r="G14">
        <f t="shared" si="1"/>
        <v>-0.14285714285714282</v>
      </c>
      <c r="H14">
        <f t="shared" si="3"/>
        <v>0.06428571428571428</v>
      </c>
      <c r="I14">
        <f t="shared" si="2"/>
        <v>0.00036166929259540126</v>
      </c>
    </row>
    <row r="15" spans="2:11" ht="12.75">
      <c r="B15">
        <f>B14</f>
        <v>0.05</v>
      </c>
      <c r="C15">
        <f>C14</f>
        <v>0.02</v>
      </c>
      <c r="D15">
        <f>D14</f>
        <v>0.2</v>
      </c>
      <c r="E15">
        <v>-0.9999</v>
      </c>
      <c r="G15">
        <f>(B15*D15+C15*E15)/(B15+C15)</f>
        <v>-0.14282857142857142</v>
      </c>
      <c r="H15">
        <f>H14</f>
        <v>0.06428571428571428</v>
      </c>
      <c r="I15" s="32">
        <f>NORMDIST(E15,G15,SQRT(H15),1)</f>
        <v>0.00036204020566288353</v>
      </c>
      <c r="K15" s="33"/>
    </row>
    <row r="16" spans="2:9" ht="12.75">
      <c r="B16">
        <f>B14</f>
        <v>0.05</v>
      </c>
      <c r="C16">
        <f>C14</f>
        <v>0.02</v>
      </c>
      <c r="D16">
        <f>D14</f>
        <v>0.2</v>
      </c>
      <c r="E16">
        <v>-0.95</v>
      </c>
      <c r="G16">
        <f t="shared" si="1"/>
        <v>-0.12857142857142853</v>
      </c>
      <c r="H16">
        <f>H14</f>
        <v>0.06428571428571428</v>
      </c>
      <c r="I16">
        <f t="shared" si="2"/>
        <v>0.0005982180066038678</v>
      </c>
    </row>
    <row r="17" spans="2:9" ht="12.75">
      <c r="B17">
        <f t="shared" si="4"/>
        <v>0.05</v>
      </c>
      <c r="C17">
        <f t="shared" si="5"/>
        <v>0.02</v>
      </c>
      <c r="D17">
        <f t="shared" si="6"/>
        <v>0.2</v>
      </c>
      <c r="E17">
        <v>-0.899999999999999</v>
      </c>
      <c r="G17">
        <f t="shared" si="1"/>
        <v>-0.11428571428571398</v>
      </c>
      <c r="H17">
        <f t="shared" si="3"/>
        <v>0.06428571428571428</v>
      </c>
      <c r="I17">
        <f t="shared" si="2"/>
        <v>0.0009712743932205337</v>
      </c>
    </row>
    <row r="18" spans="2:9" ht="12.75">
      <c r="B18">
        <f>B17</f>
        <v>0.05</v>
      </c>
      <c r="C18">
        <f>C17</f>
        <v>0.02</v>
      </c>
      <c r="D18">
        <f>D17</f>
        <v>0.2</v>
      </c>
      <c r="E18">
        <v>-0.891</v>
      </c>
      <c r="G18">
        <f>(B18*D18+C18*E18)/(B18+C18)</f>
        <v>-0.11171428571428567</v>
      </c>
      <c r="H18">
        <f>H17</f>
        <v>0.06428571428571428</v>
      </c>
      <c r="I18">
        <f>NORMDIST(E18,G18,SQRT(H18),1)</f>
        <v>0.001057730001175483</v>
      </c>
    </row>
    <row r="19" spans="2:9" ht="12.75">
      <c r="B19">
        <f>B17</f>
        <v>0.05</v>
      </c>
      <c r="C19">
        <f>C17</f>
        <v>0.02</v>
      </c>
      <c r="D19">
        <f>D17</f>
        <v>0.2</v>
      </c>
      <c r="E19">
        <v>-0.849999999999999</v>
      </c>
      <c r="G19">
        <f t="shared" si="1"/>
        <v>-0.09999999999999969</v>
      </c>
      <c r="H19">
        <f>H17</f>
        <v>0.06428571428571428</v>
      </c>
      <c r="I19">
        <f t="shared" si="2"/>
        <v>0.0015480789514523696</v>
      </c>
    </row>
    <row r="20" spans="2:9" ht="12.75">
      <c r="B20">
        <f t="shared" si="4"/>
        <v>0.05</v>
      </c>
      <c r="C20">
        <f t="shared" si="5"/>
        <v>0.02</v>
      </c>
      <c r="D20">
        <f t="shared" si="6"/>
        <v>0.2</v>
      </c>
      <c r="E20">
        <v>-0.799999999999999</v>
      </c>
      <c r="G20">
        <f t="shared" si="1"/>
        <v>-0.08571428571428538</v>
      </c>
      <c r="H20">
        <f t="shared" si="3"/>
        <v>0.06428571428571428</v>
      </c>
      <c r="I20">
        <f t="shared" si="2"/>
        <v>0.002422423620006886</v>
      </c>
    </row>
    <row r="21" spans="2:9" ht="12.75">
      <c r="B21">
        <f>B20</f>
        <v>0.05</v>
      </c>
      <c r="C21">
        <f>C20</f>
        <v>0.02</v>
      </c>
      <c r="D21">
        <f>D20</f>
        <v>0.2</v>
      </c>
      <c r="E21">
        <v>-0.764</v>
      </c>
      <c r="G21">
        <f>(B21*D21+C21*E21)/(B21+C21)</f>
        <v>-0.0754285714285714</v>
      </c>
      <c r="H21">
        <f>H20</f>
        <v>0.06428571428571428</v>
      </c>
      <c r="I21">
        <f>NORMDIST(E21,G21,SQRT(H21),1)</f>
        <v>0.0033062196023110335</v>
      </c>
    </row>
    <row r="22" spans="2:9" ht="12.75">
      <c r="B22">
        <f>B20</f>
        <v>0.05</v>
      </c>
      <c r="C22">
        <f>C20</f>
        <v>0.02</v>
      </c>
      <c r="D22">
        <f>D20</f>
        <v>0.2</v>
      </c>
      <c r="E22">
        <v>-0.749999999999999</v>
      </c>
      <c r="G22">
        <f t="shared" si="1"/>
        <v>-0.07142857142857112</v>
      </c>
      <c r="H22">
        <f>H20</f>
        <v>0.06428571428571428</v>
      </c>
      <c r="I22">
        <f t="shared" si="2"/>
        <v>0.0037218027638076245</v>
      </c>
    </row>
    <row r="23" spans="2:9" ht="12.75">
      <c r="B23">
        <f t="shared" si="4"/>
        <v>0.05</v>
      </c>
      <c r="C23">
        <f t="shared" si="5"/>
        <v>0.02</v>
      </c>
      <c r="D23">
        <f t="shared" si="6"/>
        <v>0.2</v>
      </c>
      <c r="E23">
        <v>-0.699999999999999</v>
      </c>
      <c r="G23">
        <f t="shared" si="1"/>
        <v>-0.057142857142856815</v>
      </c>
      <c r="H23">
        <f t="shared" si="3"/>
        <v>0.06428571428571428</v>
      </c>
      <c r="I23">
        <f t="shared" si="2"/>
        <v>0.0056149650335330925</v>
      </c>
    </row>
    <row r="24" spans="2:9" ht="12.75">
      <c r="B24">
        <f t="shared" si="4"/>
        <v>0.05</v>
      </c>
      <c r="C24">
        <f t="shared" si="5"/>
        <v>0.02</v>
      </c>
      <c r="D24">
        <f t="shared" si="6"/>
        <v>0.2</v>
      </c>
      <c r="E24">
        <v>-0.649999999999999</v>
      </c>
      <c r="G24">
        <f t="shared" si="1"/>
        <v>-0.042857142857142545</v>
      </c>
      <c r="H24">
        <f t="shared" si="3"/>
        <v>0.06428571428571428</v>
      </c>
      <c r="I24">
        <f t="shared" si="2"/>
        <v>0.008319160138045789</v>
      </c>
    </row>
    <row r="25" spans="2:9" ht="12.75">
      <c r="B25">
        <f t="shared" si="4"/>
        <v>0.05</v>
      </c>
      <c r="C25">
        <f t="shared" si="5"/>
        <v>0.02</v>
      </c>
      <c r="D25">
        <f t="shared" si="6"/>
        <v>0.2</v>
      </c>
      <c r="E25">
        <v>-0.599999999999999</v>
      </c>
      <c r="G25">
        <f t="shared" si="1"/>
        <v>-0.028571428571428248</v>
      </c>
      <c r="H25">
        <f t="shared" si="3"/>
        <v>0.06428571428571428</v>
      </c>
      <c r="I25">
        <f t="shared" si="2"/>
        <v>0.012106078918950547</v>
      </c>
    </row>
    <row r="26" spans="2:9" ht="12.75">
      <c r="B26">
        <f t="shared" si="4"/>
        <v>0.05</v>
      </c>
      <c r="C26">
        <f t="shared" si="5"/>
        <v>0.02</v>
      </c>
      <c r="D26">
        <f t="shared" si="6"/>
        <v>0.2</v>
      </c>
      <c r="E26">
        <v>-0.549999999999999</v>
      </c>
      <c r="G26">
        <f t="shared" si="1"/>
        <v>-0.014285714285713975</v>
      </c>
      <c r="H26">
        <f t="shared" si="3"/>
        <v>0.06428571428571428</v>
      </c>
      <c r="I26">
        <f t="shared" si="2"/>
        <v>0.017305217102109527</v>
      </c>
    </row>
    <row r="27" spans="2:9" ht="12.75">
      <c r="B27">
        <f t="shared" si="4"/>
        <v>0.05</v>
      </c>
      <c r="C27">
        <f t="shared" si="5"/>
        <v>0.02</v>
      </c>
      <c r="D27">
        <f t="shared" si="6"/>
        <v>0.2</v>
      </c>
      <c r="E27">
        <v>-0.5</v>
      </c>
      <c r="G27">
        <f t="shared" si="1"/>
        <v>2.4781763942525814E-17</v>
      </c>
      <c r="H27">
        <f t="shared" si="3"/>
        <v>0.06428571428571428</v>
      </c>
      <c r="I27">
        <f t="shared" si="2"/>
        <v>0.02430321521577028</v>
      </c>
    </row>
    <row r="28" spans="2:9" ht="12.75">
      <c r="B28">
        <f t="shared" si="4"/>
        <v>0.05</v>
      </c>
      <c r="C28">
        <f t="shared" si="5"/>
        <v>0.02</v>
      </c>
      <c r="D28">
        <f t="shared" si="6"/>
        <v>0.2</v>
      </c>
      <c r="E28">
        <v>-0.45</v>
      </c>
      <c r="G28">
        <f t="shared" si="1"/>
        <v>0.014285714285714297</v>
      </c>
      <c r="H28">
        <f t="shared" si="3"/>
        <v>0.06428571428571428</v>
      </c>
      <c r="I28">
        <f t="shared" si="2"/>
        <v>0.033537710289846534</v>
      </c>
    </row>
    <row r="29" spans="2:9" ht="12.75">
      <c r="B29">
        <f t="shared" si="4"/>
        <v>0.05</v>
      </c>
      <c r="C29">
        <f t="shared" si="5"/>
        <v>0.02</v>
      </c>
      <c r="D29">
        <f t="shared" si="6"/>
        <v>0.2</v>
      </c>
      <c r="E29">
        <v>-0.4</v>
      </c>
      <c r="G29">
        <f t="shared" si="1"/>
        <v>0.028571428571428595</v>
      </c>
      <c r="H29">
        <f t="shared" si="3"/>
        <v>0.06428571428571428</v>
      </c>
      <c r="I29">
        <f t="shared" si="2"/>
        <v>0.045484445596576495</v>
      </c>
    </row>
    <row r="30" spans="2:9" ht="12.75">
      <c r="B30">
        <f t="shared" si="4"/>
        <v>0.05</v>
      </c>
      <c r="C30">
        <f t="shared" si="5"/>
        <v>0.02</v>
      </c>
      <c r="D30">
        <f t="shared" si="6"/>
        <v>0.2</v>
      </c>
      <c r="E30">
        <v>-0.35</v>
      </c>
      <c r="G30">
        <f t="shared" si="1"/>
        <v>0.04285714285714289</v>
      </c>
      <c r="H30">
        <f t="shared" si="3"/>
        <v>0.06428571428571428</v>
      </c>
      <c r="I30">
        <f t="shared" si="2"/>
        <v>0.06063686816259295</v>
      </c>
    </row>
    <row r="31" spans="2:9" ht="12.75">
      <c r="B31">
        <f t="shared" si="4"/>
        <v>0.05</v>
      </c>
      <c r="C31">
        <f t="shared" si="5"/>
        <v>0.02</v>
      </c>
      <c r="D31">
        <f t="shared" si="6"/>
        <v>0.2</v>
      </c>
      <c r="E31">
        <v>-0.3</v>
      </c>
      <c r="G31">
        <f t="shared" si="1"/>
        <v>0.05714285714285716</v>
      </c>
      <c r="H31">
        <f t="shared" si="3"/>
        <v>0.06428571428571428</v>
      </c>
      <c r="I31">
        <f t="shared" si="2"/>
        <v>0.0794782062295255</v>
      </c>
    </row>
    <row r="32" spans="2:9" ht="12.75">
      <c r="B32">
        <f t="shared" si="4"/>
        <v>0.05</v>
      </c>
      <c r="C32">
        <f t="shared" si="5"/>
        <v>0.02</v>
      </c>
      <c r="D32">
        <f t="shared" si="6"/>
        <v>0.2</v>
      </c>
      <c r="E32">
        <v>-0.25</v>
      </c>
      <c r="G32">
        <f t="shared" si="1"/>
        <v>0.07142857142857145</v>
      </c>
      <c r="H32">
        <f t="shared" si="3"/>
        <v>0.06428571428571428</v>
      </c>
      <c r="I32">
        <f t="shared" si="2"/>
        <v>0.10244701264347311</v>
      </c>
    </row>
    <row r="33" spans="2:9" ht="12.75">
      <c r="B33">
        <f t="shared" si="4"/>
        <v>0.05</v>
      </c>
      <c r="C33">
        <f t="shared" si="5"/>
        <v>0.02</v>
      </c>
      <c r="D33">
        <f t="shared" si="6"/>
        <v>0.2</v>
      </c>
      <c r="E33">
        <v>-0.2</v>
      </c>
      <c r="G33">
        <f t="shared" si="1"/>
        <v>0.08571428571428573</v>
      </c>
      <c r="H33">
        <f t="shared" si="3"/>
        <v>0.06428571428571428</v>
      </c>
      <c r="I33">
        <f t="shared" si="2"/>
        <v>0.12989827763474338</v>
      </c>
    </row>
    <row r="34" spans="2:9" ht="12.75">
      <c r="B34">
        <f t="shared" si="4"/>
        <v>0.05</v>
      </c>
      <c r="C34">
        <f t="shared" si="5"/>
        <v>0.02</v>
      </c>
      <c r="D34">
        <f t="shared" si="6"/>
        <v>0.2</v>
      </c>
      <c r="E34">
        <v>-0.15</v>
      </c>
      <c r="G34">
        <f t="shared" si="1"/>
        <v>0.10000000000000002</v>
      </c>
      <c r="H34">
        <f t="shared" si="3"/>
        <v>0.06428571428571428</v>
      </c>
      <c r="I34">
        <f t="shared" si="2"/>
        <v>0.1620632942046356</v>
      </c>
    </row>
    <row r="35" spans="2:9" ht="12.75">
      <c r="B35">
        <f>B34</f>
        <v>0.05</v>
      </c>
      <c r="C35">
        <f>C34</f>
        <v>0.02</v>
      </c>
      <c r="D35">
        <f>D34</f>
        <v>0.2</v>
      </c>
      <c r="E35">
        <v>-0.1005</v>
      </c>
      <c r="G35">
        <f>(B35*D35+C35*E35)/(B35+C35)</f>
        <v>0.11414285714285717</v>
      </c>
      <c r="H35">
        <f>H34</f>
        <v>0.06428571428571428</v>
      </c>
      <c r="I35">
        <f>NORMDIST(E35,G35,SQRT(H35),1)</f>
        <v>0.19861936329442131</v>
      </c>
    </row>
    <row r="36" spans="2:9" ht="12.75">
      <c r="B36">
        <f>B34</f>
        <v>0.05</v>
      </c>
      <c r="C36">
        <f>C34</f>
        <v>0.02</v>
      </c>
      <c r="D36">
        <f>D34</f>
        <v>0.2</v>
      </c>
      <c r="E36">
        <v>-0.1</v>
      </c>
      <c r="G36">
        <f t="shared" si="1"/>
        <v>0.1142857142857143</v>
      </c>
      <c r="H36">
        <f>H34</f>
        <v>0.06428571428571428</v>
      </c>
      <c r="I36">
        <f t="shared" si="2"/>
        <v>0.1990123071633524</v>
      </c>
    </row>
    <row r="37" spans="2:9" ht="12.75">
      <c r="B37">
        <f>B36</f>
        <v>0.05</v>
      </c>
      <c r="C37">
        <f>C36</f>
        <v>0.02</v>
      </c>
      <c r="D37">
        <f>D36</f>
        <v>0.2</v>
      </c>
      <c r="E37">
        <v>-0.0842</v>
      </c>
      <c r="G37">
        <f>(B37*D37+C37*E37)/(B37+C37)</f>
        <v>0.11880000000000002</v>
      </c>
      <c r="H37">
        <f>H36</f>
        <v>0.06428571428571428</v>
      </c>
      <c r="I37">
        <f>NORMDIST(E37,G37,SQRT(H37),1)</f>
        <v>0.21166916901254584</v>
      </c>
    </row>
    <row r="38" spans="2:9" ht="12.75">
      <c r="B38">
        <f>B36</f>
        <v>0.05</v>
      </c>
      <c r="C38">
        <f>C36</f>
        <v>0.02</v>
      </c>
      <c r="D38">
        <f>D36</f>
        <v>0.2</v>
      </c>
      <c r="E38">
        <v>-0.05</v>
      </c>
      <c r="G38">
        <f t="shared" si="1"/>
        <v>0.1285714285714286</v>
      </c>
      <c r="H38">
        <f>H36</f>
        <v>0.06428571428571428</v>
      </c>
      <c r="I38">
        <f t="shared" si="2"/>
        <v>0.24062439970493976</v>
      </c>
    </row>
    <row r="39" spans="2:9" ht="12.75">
      <c r="B39">
        <f t="shared" si="4"/>
        <v>0.05</v>
      </c>
      <c r="C39">
        <f t="shared" si="5"/>
        <v>0.02</v>
      </c>
      <c r="D39">
        <f t="shared" si="6"/>
        <v>0.2</v>
      </c>
      <c r="E39">
        <v>0</v>
      </c>
      <c r="G39">
        <f t="shared" si="1"/>
        <v>0.14285714285714288</v>
      </c>
      <c r="H39">
        <f t="shared" si="3"/>
        <v>0.06428571428571428</v>
      </c>
      <c r="I39">
        <f t="shared" si="2"/>
        <v>0.28656891870967893</v>
      </c>
    </row>
    <row r="40" spans="2:9" ht="12.75">
      <c r="B40">
        <f>B39</f>
        <v>0.05</v>
      </c>
      <c r="C40">
        <f>C39</f>
        <v>0.02</v>
      </c>
      <c r="D40">
        <f>D39</f>
        <v>0.2</v>
      </c>
      <c r="E40">
        <v>0.0026</v>
      </c>
      <c r="G40">
        <f>(B40*D40+C40*E40)/(B40+C40)</f>
        <v>0.1436</v>
      </c>
      <c r="H40">
        <f>H39</f>
        <v>0.06428571428571428</v>
      </c>
      <c r="I40">
        <f>NORMDIST(E40,G40,SQRT(H40),1)</f>
        <v>0.28906728248755365</v>
      </c>
    </row>
    <row r="41" spans="2:9" ht="12.75">
      <c r="B41">
        <f>B39</f>
        <v>0.05</v>
      </c>
      <c r="C41">
        <f>C39</f>
        <v>0.02</v>
      </c>
      <c r="D41">
        <f>D39</f>
        <v>0.2</v>
      </c>
      <c r="E41">
        <v>0.05</v>
      </c>
      <c r="G41">
        <f t="shared" si="1"/>
        <v>0.15714285714285717</v>
      </c>
      <c r="H41">
        <f>H39</f>
        <v>0.06428571428571428</v>
      </c>
      <c r="I41">
        <f t="shared" si="2"/>
        <v>0.33630194353980036</v>
      </c>
    </row>
    <row r="42" spans="2:9" ht="12.75">
      <c r="B42">
        <f aca="true" t="shared" si="7" ref="B42:B66">B41</f>
        <v>0.05</v>
      </c>
      <c r="C42">
        <f aca="true" t="shared" si="8" ref="C42:C66">C41</f>
        <v>0.02</v>
      </c>
      <c r="D42">
        <f aca="true" t="shared" si="9" ref="D42:D66">D41</f>
        <v>0.2</v>
      </c>
      <c r="E42">
        <v>0.1</v>
      </c>
      <c r="G42">
        <f t="shared" si="1"/>
        <v>0.17142857142857143</v>
      </c>
      <c r="H42">
        <f t="shared" si="3"/>
        <v>0.06428571428571428</v>
      </c>
      <c r="I42">
        <f t="shared" si="2"/>
        <v>0.38907990512498547</v>
      </c>
    </row>
    <row r="43" spans="2:9" ht="12.75">
      <c r="B43">
        <f t="shared" si="7"/>
        <v>0.05</v>
      </c>
      <c r="C43">
        <f t="shared" si="8"/>
        <v>0.02</v>
      </c>
      <c r="D43">
        <f t="shared" si="9"/>
        <v>0.2</v>
      </c>
      <c r="E43">
        <v>0.15</v>
      </c>
      <c r="G43">
        <f t="shared" si="1"/>
        <v>0.18571428571428572</v>
      </c>
      <c r="H43">
        <f t="shared" si="3"/>
        <v>0.06428571428571428</v>
      </c>
      <c r="I43">
        <f t="shared" si="2"/>
        <v>0.4439906223690526</v>
      </c>
    </row>
    <row r="44" spans="2:9" ht="12.75">
      <c r="B44">
        <f t="shared" si="7"/>
        <v>0.05</v>
      </c>
      <c r="C44">
        <f t="shared" si="8"/>
        <v>0.02</v>
      </c>
      <c r="D44">
        <f t="shared" si="9"/>
        <v>0.2</v>
      </c>
      <c r="E44">
        <v>0.2</v>
      </c>
      <c r="G44">
        <f t="shared" si="1"/>
        <v>0.2</v>
      </c>
      <c r="H44">
        <f t="shared" si="3"/>
        <v>0.06428571428571428</v>
      </c>
      <c r="I44">
        <f t="shared" si="2"/>
        <v>0.4999999997817208</v>
      </c>
    </row>
    <row r="45" spans="2:9" ht="12.75">
      <c r="B45">
        <f t="shared" si="7"/>
        <v>0.05</v>
      </c>
      <c r="C45">
        <f t="shared" si="8"/>
        <v>0.02</v>
      </c>
      <c r="D45">
        <f t="shared" si="9"/>
        <v>0.2</v>
      </c>
      <c r="E45">
        <v>0.25</v>
      </c>
      <c r="G45">
        <f t="shared" si="1"/>
        <v>0.2142857142857143</v>
      </c>
      <c r="H45">
        <f t="shared" si="3"/>
        <v>0.06428571428571428</v>
      </c>
      <c r="I45">
        <f t="shared" si="2"/>
        <v>0.5560093776309474</v>
      </c>
    </row>
    <row r="46" spans="2:9" ht="12.75">
      <c r="B46">
        <f t="shared" si="7"/>
        <v>0.05</v>
      </c>
      <c r="C46">
        <f t="shared" si="8"/>
        <v>0.02</v>
      </c>
      <c r="D46">
        <f t="shared" si="9"/>
        <v>0.2</v>
      </c>
      <c r="E46">
        <v>0.3</v>
      </c>
      <c r="G46">
        <f t="shared" si="1"/>
        <v>0.22857142857142856</v>
      </c>
      <c r="H46">
        <f t="shared" si="3"/>
        <v>0.06428571428571428</v>
      </c>
      <c r="I46">
        <f t="shared" si="2"/>
        <v>0.6109200948750145</v>
      </c>
    </row>
    <row r="47" spans="2:9" ht="12.75">
      <c r="B47">
        <f t="shared" si="7"/>
        <v>0.05</v>
      </c>
      <c r="C47">
        <f t="shared" si="8"/>
        <v>0.02</v>
      </c>
      <c r="D47">
        <f t="shared" si="9"/>
        <v>0.2</v>
      </c>
      <c r="E47">
        <v>0.35</v>
      </c>
      <c r="G47">
        <f t="shared" si="1"/>
        <v>0.24285714285714285</v>
      </c>
      <c r="H47">
        <f t="shared" si="3"/>
        <v>0.06428571428571428</v>
      </c>
      <c r="I47">
        <f t="shared" si="2"/>
        <v>0.6636980564601995</v>
      </c>
    </row>
    <row r="48" spans="2:9" ht="12.75">
      <c r="B48">
        <f t="shared" si="7"/>
        <v>0.05</v>
      </c>
      <c r="C48">
        <f t="shared" si="8"/>
        <v>0.02</v>
      </c>
      <c r="D48">
        <f t="shared" si="9"/>
        <v>0.2</v>
      </c>
      <c r="E48">
        <v>0.4</v>
      </c>
      <c r="G48">
        <f t="shared" si="1"/>
        <v>0.2571428571428572</v>
      </c>
      <c r="H48">
        <f t="shared" si="3"/>
        <v>0.06428571428571428</v>
      </c>
      <c r="I48">
        <f t="shared" si="2"/>
        <v>0.7134310812903211</v>
      </c>
    </row>
    <row r="49" spans="2:9" ht="12.75">
      <c r="B49">
        <f t="shared" si="7"/>
        <v>0.05</v>
      </c>
      <c r="C49">
        <f t="shared" si="8"/>
        <v>0.02</v>
      </c>
      <c r="D49">
        <f t="shared" si="9"/>
        <v>0.2</v>
      </c>
      <c r="E49">
        <v>0.45</v>
      </c>
      <c r="G49">
        <f t="shared" si="1"/>
        <v>0.27142857142857146</v>
      </c>
      <c r="H49">
        <f t="shared" si="3"/>
        <v>0.06428571428571428</v>
      </c>
      <c r="I49">
        <f t="shared" si="2"/>
        <v>0.7593756002950602</v>
      </c>
    </row>
    <row r="50" spans="2:9" ht="12.75">
      <c r="B50">
        <f t="shared" si="7"/>
        <v>0.05</v>
      </c>
      <c r="C50">
        <f t="shared" si="8"/>
        <v>0.02</v>
      </c>
      <c r="D50">
        <f t="shared" si="9"/>
        <v>0.2</v>
      </c>
      <c r="E50">
        <v>0.5</v>
      </c>
      <c r="G50">
        <f t="shared" si="1"/>
        <v>0.28571428571428575</v>
      </c>
      <c r="H50">
        <f t="shared" si="3"/>
        <v>0.06428571428571428</v>
      </c>
      <c r="I50">
        <f t="shared" si="2"/>
        <v>0.8009876928366476</v>
      </c>
    </row>
    <row r="51" spans="2:9" ht="12.75">
      <c r="B51">
        <f t="shared" si="7"/>
        <v>0.05</v>
      </c>
      <c r="C51">
        <f t="shared" si="8"/>
        <v>0.02</v>
      </c>
      <c r="D51">
        <f t="shared" si="9"/>
        <v>0.2</v>
      </c>
      <c r="E51">
        <v>0.55</v>
      </c>
      <c r="G51">
        <f t="shared" si="1"/>
        <v>0.30000000000000004</v>
      </c>
      <c r="H51">
        <f t="shared" si="3"/>
        <v>0.06428571428571428</v>
      </c>
      <c r="I51">
        <f t="shared" si="2"/>
        <v>0.8379367057953644</v>
      </c>
    </row>
    <row r="52" spans="2:9" ht="12.75">
      <c r="B52">
        <f t="shared" si="7"/>
        <v>0.05</v>
      </c>
      <c r="C52">
        <f t="shared" si="8"/>
        <v>0.02</v>
      </c>
      <c r="D52">
        <f t="shared" si="9"/>
        <v>0.2</v>
      </c>
      <c r="E52">
        <v>0.6</v>
      </c>
      <c r="G52">
        <f t="shared" si="1"/>
        <v>0.3142857142857143</v>
      </c>
      <c r="H52">
        <f t="shared" si="3"/>
        <v>0.06428571428571428</v>
      </c>
      <c r="I52">
        <f t="shared" si="2"/>
        <v>0.8701017223652566</v>
      </c>
    </row>
    <row r="53" spans="2:9" ht="12.75">
      <c r="B53">
        <f t="shared" si="7"/>
        <v>0.05</v>
      </c>
      <c r="C53">
        <f t="shared" si="8"/>
        <v>0.02</v>
      </c>
      <c r="D53">
        <f t="shared" si="9"/>
        <v>0.2</v>
      </c>
      <c r="E53">
        <v>0.65</v>
      </c>
      <c r="G53">
        <f t="shared" si="1"/>
        <v>0.32857142857142857</v>
      </c>
      <c r="H53">
        <f t="shared" si="3"/>
        <v>0.06428571428571428</v>
      </c>
      <c r="I53">
        <f t="shared" si="2"/>
        <v>0.8975529873565269</v>
      </c>
    </row>
    <row r="54" spans="2:9" ht="12.75">
      <c r="B54">
        <f t="shared" si="7"/>
        <v>0.05</v>
      </c>
      <c r="C54">
        <f t="shared" si="8"/>
        <v>0.02</v>
      </c>
      <c r="D54">
        <f t="shared" si="9"/>
        <v>0.2</v>
      </c>
      <c r="E54">
        <v>0.7</v>
      </c>
      <c r="G54">
        <f t="shared" si="1"/>
        <v>0.3428571428571428</v>
      </c>
      <c r="H54">
        <f t="shared" si="3"/>
        <v>0.06428571428571428</v>
      </c>
      <c r="I54">
        <f t="shared" si="2"/>
        <v>0.9205217937704745</v>
      </c>
    </row>
    <row r="55" spans="2:9" ht="12.75">
      <c r="B55">
        <f t="shared" si="7"/>
        <v>0.05</v>
      </c>
      <c r="C55">
        <f t="shared" si="8"/>
        <v>0.02</v>
      </c>
      <c r="D55">
        <f t="shared" si="9"/>
        <v>0.2</v>
      </c>
      <c r="E55">
        <v>0.75</v>
      </c>
      <c r="G55">
        <f t="shared" si="1"/>
        <v>0.35714285714285715</v>
      </c>
      <c r="H55">
        <f t="shared" si="3"/>
        <v>0.06428571428571428</v>
      </c>
      <c r="I55">
        <f t="shared" si="2"/>
        <v>0.939363131837407</v>
      </c>
    </row>
    <row r="56" spans="2:9" ht="12.75">
      <c r="B56">
        <f t="shared" si="7"/>
        <v>0.05</v>
      </c>
      <c r="C56">
        <f t="shared" si="8"/>
        <v>0.02</v>
      </c>
      <c r="D56">
        <f t="shared" si="9"/>
        <v>0.2</v>
      </c>
      <c r="E56">
        <v>0.8</v>
      </c>
      <c r="G56">
        <f t="shared" si="1"/>
        <v>0.37142857142857144</v>
      </c>
      <c r="H56">
        <f t="shared" si="3"/>
        <v>0.06428571428571428</v>
      </c>
      <c r="I56">
        <f t="shared" si="2"/>
        <v>0.9545155544034235</v>
      </c>
    </row>
    <row r="57" spans="2:9" ht="12.75">
      <c r="B57">
        <f t="shared" si="7"/>
        <v>0.05</v>
      </c>
      <c r="C57">
        <f t="shared" si="8"/>
        <v>0.02</v>
      </c>
      <c r="D57">
        <f t="shared" si="9"/>
        <v>0.2</v>
      </c>
      <c r="E57">
        <v>0.85</v>
      </c>
      <c r="G57">
        <f t="shared" si="1"/>
        <v>0.38571428571428573</v>
      </c>
      <c r="H57">
        <f t="shared" si="3"/>
        <v>0.06428571428571428</v>
      </c>
      <c r="I57">
        <f t="shared" si="2"/>
        <v>0.9664622897101535</v>
      </c>
    </row>
    <row r="58" spans="2:9" ht="12.75">
      <c r="B58">
        <f t="shared" si="7"/>
        <v>0.05</v>
      </c>
      <c r="C58">
        <f t="shared" si="8"/>
        <v>0.02</v>
      </c>
      <c r="D58">
        <f t="shared" si="9"/>
        <v>0.2</v>
      </c>
      <c r="E58">
        <v>0.9</v>
      </c>
      <c r="G58">
        <f t="shared" si="1"/>
        <v>0.4</v>
      </c>
      <c r="H58">
        <f t="shared" si="3"/>
        <v>0.06428571428571428</v>
      </c>
      <c r="I58">
        <f t="shared" si="2"/>
        <v>0.9756967847842297</v>
      </c>
    </row>
    <row r="59" spans="2:9" ht="12.75">
      <c r="B59">
        <f t="shared" si="7"/>
        <v>0.05</v>
      </c>
      <c r="C59">
        <f t="shared" si="8"/>
        <v>0.02</v>
      </c>
      <c r="D59">
        <f t="shared" si="9"/>
        <v>0.2</v>
      </c>
      <c r="E59">
        <v>0.95</v>
      </c>
      <c r="G59">
        <f t="shared" si="1"/>
        <v>0.41428571428571426</v>
      </c>
      <c r="H59">
        <f t="shared" si="3"/>
        <v>0.06428571428571428</v>
      </c>
      <c r="I59">
        <f t="shared" si="2"/>
        <v>0.9826947828978906</v>
      </c>
    </row>
    <row r="60" spans="2:9" ht="12.75">
      <c r="B60">
        <f>B59</f>
        <v>0.05</v>
      </c>
      <c r="C60">
        <f>C59</f>
        <v>0.02</v>
      </c>
      <c r="D60">
        <f>D59</f>
        <v>0.2</v>
      </c>
      <c r="E60">
        <v>0.9974</v>
      </c>
      <c r="G60">
        <f>(B60*D60+C60*E60)/(B60+C60)</f>
        <v>0.42782857142857145</v>
      </c>
      <c r="H60">
        <f>H59</f>
        <v>0.06428571428571428</v>
      </c>
      <c r="I60">
        <f>NORMDIST(E60,G60,SQRT(H60),1)</f>
        <v>0.9876614810053932</v>
      </c>
    </row>
    <row r="61" spans="2:9" ht="12.75">
      <c r="B61">
        <f>B59</f>
        <v>0.05</v>
      </c>
      <c r="C61">
        <f>C59</f>
        <v>0.02</v>
      </c>
      <c r="D61">
        <f>D59</f>
        <v>0.2</v>
      </c>
      <c r="E61">
        <v>1</v>
      </c>
      <c r="G61">
        <f t="shared" si="1"/>
        <v>0.42857142857142855</v>
      </c>
      <c r="H61">
        <f>H59</f>
        <v>0.06428571428571428</v>
      </c>
      <c r="I61">
        <f t="shared" si="2"/>
        <v>0.9878939210810496</v>
      </c>
    </row>
    <row r="62" spans="2:9" ht="12.75">
      <c r="B62">
        <f t="shared" si="7"/>
        <v>0.05</v>
      </c>
      <c r="C62">
        <f t="shared" si="8"/>
        <v>0.02</v>
      </c>
      <c r="D62">
        <f t="shared" si="9"/>
        <v>0.2</v>
      </c>
      <c r="E62">
        <v>1.05</v>
      </c>
      <c r="G62">
        <f t="shared" si="1"/>
        <v>0.44285714285714284</v>
      </c>
      <c r="H62">
        <f t="shared" si="3"/>
        <v>0.06428571428571428</v>
      </c>
      <c r="I62">
        <f t="shared" si="2"/>
        <v>0.9916808398619543</v>
      </c>
    </row>
    <row r="63" spans="2:9" ht="12.75">
      <c r="B63">
        <f>B62</f>
        <v>0.05</v>
      </c>
      <c r="C63">
        <f>C62</f>
        <v>0.02</v>
      </c>
      <c r="D63">
        <f>D62</f>
        <v>0.2</v>
      </c>
      <c r="E63">
        <v>1.0842</v>
      </c>
      <c r="G63">
        <f>(B63*D63+C63*E63)/(B63+C63)</f>
        <v>0.45262857142857144</v>
      </c>
      <c r="H63">
        <f>H62</f>
        <v>0.06428571428571428</v>
      </c>
      <c r="I63">
        <f>NORMDIST(E63,G63,SQRT(H63),1)</f>
        <v>0.9936299084099629</v>
      </c>
    </row>
    <row r="64" spans="2:9" ht="12.75">
      <c r="B64">
        <f>B62</f>
        <v>0.05</v>
      </c>
      <c r="C64">
        <f>C62</f>
        <v>0.02</v>
      </c>
      <c r="D64">
        <f>D62</f>
        <v>0.2</v>
      </c>
      <c r="E64">
        <v>1.1</v>
      </c>
      <c r="G64">
        <f t="shared" si="1"/>
        <v>0.45714285714285713</v>
      </c>
      <c r="H64">
        <f>H62</f>
        <v>0.06428571428571428</v>
      </c>
      <c r="I64">
        <f t="shared" si="2"/>
        <v>0.9943850349664669</v>
      </c>
    </row>
    <row r="65" spans="2:9" ht="12.75">
      <c r="B65">
        <f t="shared" si="7"/>
        <v>0.05</v>
      </c>
      <c r="C65">
        <f t="shared" si="8"/>
        <v>0.02</v>
      </c>
      <c r="D65">
        <f t="shared" si="9"/>
        <v>0.2</v>
      </c>
      <c r="E65">
        <v>1.15</v>
      </c>
      <c r="G65">
        <f t="shared" si="1"/>
        <v>0.4714285714285714</v>
      </c>
      <c r="H65">
        <f t="shared" si="3"/>
        <v>0.06428571428571428</v>
      </c>
      <c r="I65">
        <f t="shared" si="2"/>
        <v>0.9962781972361924</v>
      </c>
    </row>
    <row r="66" spans="2:9" ht="12.75">
      <c r="B66">
        <f t="shared" si="7"/>
        <v>0.05</v>
      </c>
      <c r="C66">
        <f t="shared" si="8"/>
        <v>0.02</v>
      </c>
      <c r="D66">
        <f t="shared" si="9"/>
        <v>0.2</v>
      </c>
      <c r="E66">
        <v>1.2</v>
      </c>
      <c r="G66">
        <f t="shared" si="1"/>
        <v>0.4857142857142857</v>
      </c>
      <c r="H66">
        <f t="shared" si="3"/>
        <v>0.06428571428571428</v>
      </c>
      <c r="I66">
        <f t="shared" si="2"/>
        <v>0.9975775763799931</v>
      </c>
    </row>
    <row r="67" spans="2:9" ht="12.75">
      <c r="B67">
        <f aca="true" t="shared" si="10" ref="B67:D70">B66</f>
        <v>0.05</v>
      </c>
      <c r="C67">
        <f t="shared" si="10"/>
        <v>0.02</v>
      </c>
      <c r="D67">
        <f t="shared" si="10"/>
        <v>0.2</v>
      </c>
      <c r="E67">
        <v>1.25</v>
      </c>
      <c r="G67">
        <f>(B67*D67+C67*E67)/(B67+C67)</f>
        <v>0.5</v>
      </c>
      <c r="H67">
        <f>H66</f>
        <v>0.06428571428571428</v>
      </c>
      <c r="I67">
        <f>NORMDIST(E67,G67,SQRT(H67),1)</f>
        <v>0.9984519210485476</v>
      </c>
    </row>
    <row r="68" spans="2:9" ht="12.75">
      <c r="B68">
        <f t="shared" si="10"/>
        <v>0.05</v>
      </c>
      <c r="C68">
        <f t="shared" si="10"/>
        <v>0.02</v>
      </c>
      <c r="D68">
        <f t="shared" si="10"/>
        <v>0.2</v>
      </c>
      <c r="E68">
        <v>1.3</v>
      </c>
      <c r="G68">
        <f>(B68*D68+C68*E68)/(B68+C68)</f>
        <v>0.5142857142857143</v>
      </c>
      <c r="H68">
        <f>H67</f>
        <v>0.06428571428571428</v>
      </c>
      <c r="I68">
        <f>NORMDIST(E68,G68,SQRT(H68),1)</f>
        <v>0.9990287256067795</v>
      </c>
    </row>
    <row r="69" spans="2:9" ht="12.75">
      <c r="B69">
        <f t="shared" si="10"/>
        <v>0.05</v>
      </c>
      <c r="C69">
        <f t="shared" si="10"/>
        <v>0.02</v>
      </c>
      <c r="D69">
        <f t="shared" si="10"/>
        <v>0.2</v>
      </c>
      <c r="E69">
        <v>1.35</v>
      </c>
      <c r="G69">
        <f>(B69*D69+C69*E69)/(B69+C69)</f>
        <v>0.5285714285714286</v>
      </c>
      <c r="H69">
        <f>H68</f>
        <v>0.06428571428571428</v>
      </c>
      <c r="I69">
        <f>NORMDIST(E69,G69,SQRT(H69),1)</f>
        <v>0.9994017819933961</v>
      </c>
    </row>
    <row r="70" spans="2:9" ht="12.75">
      <c r="B70">
        <f t="shared" si="10"/>
        <v>0.05</v>
      </c>
      <c r="C70">
        <f t="shared" si="10"/>
        <v>0.02</v>
      </c>
      <c r="D70">
        <f t="shared" si="10"/>
        <v>0.2</v>
      </c>
      <c r="E70">
        <v>1.4</v>
      </c>
      <c r="G70">
        <f>(B70*D70+C70*E70)/(B70+C70)</f>
        <v>0.5428571428571428</v>
      </c>
      <c r="H70">
        <f>H69</f>
        <v>0.06428571428571428</v>
      </c>
      <c r="I70">
        <f>NORMDIST(E70,G70,SQRT(H70),1)</f>
        <v>0.9996383307074046</v>
      </c>
    </row>
    <row r="71" spans="2:9" ht="12.75">
      <c r="B71">
        <f aca="true" t="shared" si="11" ref="B71:B103">B70</f>
        <v>0.05</v>
      </c>
      <c r="C71">
        <f aca="true" t="shared" si="12" ref="C71:C103">C70</f>
        <v>0.02</v>
      </c>
      <c r="D71">
        <f aca="true" t="shared" si="13" ref="D71:D103">D70</f>
        <v>0.2</v>
      </c>
      <c r="E71">
        <v>1.45</v>
      </c>
      <c r="G71">
        <f aca="true" t="shared" si="14" ref="G71:G103">(B71*D71+C71*E71)/(B71+C71)</f>
        <v>0.557142857142857</v>
      </c>
      <c r="H71">
        <f aca="true" t="shared" si="15" ref="H71:H103">H70</f>
        <v>0.06428571428571428</v>
      </c>
      <c r="I71">
        <f aca="true" t="shared" si="16" ref="I71:I103">NORMDIST(E71,G71,SQRT(H71),1)</f>
        <v>0.9997853815613231</v>
      </c>
    </row>
    <row r="72" spans="2:9" ht="12.75">
      <c r="B72">
        <f t="shared" si="11"/>
        <v>0.05</v>
      </c>
      <c r="C72">
        <f t="shared" si="12"/>
        <v>0.02</v>
      </c>
      <c r="D72">
        <f t="shared" si="13"/>
        <v>0.2</v>
      </c>
      <c r="E72">
        <v>1.5</v>
      </c>
      <c r="G72">
        <f t="shared" si="14"/>
        <v>0.5714285714285714</v>
      </c>
      <c r="H72">
        <f t="shared" si="15"/>
        <v>0.06428571428571428</v>
      </c>
      <c r="I72">
        <f t="shared" si="16"/>
        <v>0.9998750038175196</v>
      </c>
    </row>
    <row r="73" spans="2:9" ht="12.75">
      <c r="B73">
        <f t="shared" si="11"/>
        <v>0.05</v>
      </c>
      <c r="C73">
        <f t="shared" si="12"/>
        <v>0.02</v>
      </c>
      <c r="D73">
        <f t="shared" si="13"/>
        <v>0.2</v>
      </c>
      <c r="E73">
        <v>1.55</v>
      </c>
      <c r="G73">
        <f t="shared" si="14"/>
        <v>0.5857142857142857</v>
      </c>
      <c r="H73">
        <f t="shared" si="15"/>
        <v>0.06428571428571428</v>
      </c>
      <c r="I73">
        <f t="shared" si="16"/>
        <v>0.9999285546282135</v>
      </c>
    </row>
    <row r="74" spans="2:9" ht="12.75">
      <c r="B74">
        <f t="shared" si="11"/>
        <v>0.05</v>
      </c>
      <c r="C74">
        <f t="shared" si="12"/>
        <v>0.02</v>
      </c>
      <c r="D74">
        <f t="shared" si="13"/>
        <v>0.2</v>
      </c>
      <c r="E74">
        <v>1.6</v>
      </c>
      <c r="G74">
        <f t="shared" si="14"/>
        <v>0.6</v>
      </c>
      <c r="H74">
        <f t="shared" si="15"/>
        <v>0.06428571428571428</v>
      </c>
      <c r="I74">
        <f t="shared" si="16"/>
        <v>0.9999599249190982</v>
      </c>
    </row>
    <row r="75" spans="2:9" ht="12.75">
      <c r="B75">
        <f t="shared" si="11"/>
        <v>0.05</v>
      </c>
      <c r="C75">
        <f t="shared" si="12"/>
        <v>0.02</v>
      </c>
      <c r="D75">
        <f t="shared" si="13"/>
        <v>0.2</v>
      </c>
      <c r="E75">
        <v>1.65</v>
      </c>
      <c r="G75">
        <f t="shared" si="14"/>
        <v>0.6142857142857143</v>
      </c>
      <c r="H75">
        <f t="shared" si="15"/>
        <v>0.06428571428571428</v>
      </c>
      <c r="I75">
        <f t="shared" si="16"/>
        <v>0.9999779415587221</v>
      </c>
    </row>
    <row r="76" spans="2:9" ht="12.75">
      <c r="B76">
        <f t="shared" si="11"/>
        <v>0.05</v>
      </c>
      <c r="C76">
        <f t="shared" si="12"/>
        <v>0.02</v>
      </c>
      <c r="D76">
        <f t="shared" si="13"/>
        <v>0.2</v>
      </c>
      <c r="E76">
        <v>1.7</v>
      </c>
      <c r="G76">
        <f t="shared" si="14"/>
        <v>0.6285714285714286</v>
      </c>
      <c r="H76">
        <f t="shared" si="15"/>
        <v>0.06428571428571428</v>
      </c>
      <c r="I76">
        <f t="shared" si="16"/>
        <v>0.9999880860946226</v>
      </c>
    </row>
    <row r="77" spans="2:9" ht="12.75">
      <c r="B77">
        <f t="shared" si="11"/>
        <v>0.05</v>
      </c>
      <c r="C77">
        <f t="shared" si="12"/>
        <v>0.02</v>
      </c>
      <c r="D77">
        <f t="shared" si="13"/>
        <v>0.2</v>
      </c>
      <c r="E77">
        <v>1.75</v>
      </c>
      <c r="G77">
        <f t="shared" si="14"/>
        <v>0.6428571428571429</v>
      </c>
      <c r="H77">
        <f t="shared" si="15"/>
        <v>0.06428571428571428</v>
      </c>
      <c r="I77">
        <f t="shared" si="16"/>
        <v>0.9999936861726619</v>
      </c>
    </row>
    <row r="78" spans="2:9" ht="12.75">
      <c r="B78">
        <f t="shared" si="11"/>
        <v>0.05</v>
      </c>
      <c r="C78">
        <f t="shared" si="12"/>
        <v>0.02</v>
      </c>
      <c r="D78">
        <f t="shared" si="13"/>
        <v>0.2</v>
      </c>
      <c r="E78">
        <v>1.8</v>
      </c>
      <c r="G78">
        <f t="shared" si="14"/>
        <v>0.6571428571428571</v>
      </c>
      <c r="H78">
        <f t="shared" si="15"/>
        <v>0.06428571428571428</v>
      </c>
      <c r="I78">
        <f t="shared" si="16"/>
        <v>0.9999967169902474</v>
      </c>
    </row>
    <row r="79" spans="2:9" ht="12.75">
      <c r="B79">
        <f t="shared" si="11"/>
        <v>0.05</v>
      </c>
      <c r="C79">
        <f t="shared" si="12"/>
        <v>0.02</v>
      </c>
      <c r="D79">
        <f t="shared" si="13"/>
        <v>0.2</v>
      </c>
      <c r="E79">
        <v>1.85</v>
      </c>
      <c r="G79">
        <f t="shared" si="14"/>
        <v>0.6714285714285715</v>
      </c>
      <c r="H79">
        <f t="shared" si="15"/>
        <v>0.06428571428571428</v>
      </c>
      <c r="I79">
        <f t="shared" si="16"/>
        <v>0.9999983251516049</v>
      </c>
    </row>
    <row r="80" spans="2:9" ht="12.75">
      <c r="B80">
        <f>B79</f>
        <v>0.05</v>
      </c>
      <c r="C80">
        <f>C79</f>
        <v>0.02</v>
      </c>
      <c r="D80">
        <f>D79</f>
        <v>0.2</v>
      </c>
      <c r="E80">
        <v>1.891</v>
      </c>
      <c r="G80">
        <f>(B80*D80+C80*E80)/(B80+C80)</f>
        <v>0.683142857142857</v>
      </c>
      <c r="H80">
        <f>H79</f>
        <v>0.06428571428571428</v>
      </c>
      <c r="I80">
        <f>NORMDIST(E80,G80,SQRT(H80),1)</f>
        <v>0.9999990491645291</v>
      </c>
    </row>
    <row r="81" spans="2:9" ht="12.75">
      <c r="B81">
        <f>B79</f>
        <v>0.05</v>
      </c>
      <c r="C81">
        <f>C79</f>
        <v>0.02</v>
      </c>
      <c r="D81">
        <f>D79</f>
        <v>0.2</v>
      </c>
      <c r="E81">
        <v>1.9</v>
      </c>
      <c r="G81">
        <f t="shared" si="14"/>
        <v>0.6857142857142856</v>
      </c>
      <c r="H81">
        <f>H79</f>
        <v>0.06428571428571428</v>
      </c>
      <c r="I81">
        <f t="shared" si="16"/>
        <v>0.9999991617245062</v>
      </c>
    </row>
    <row r="82" spans="2:9" ht="12.75">
      <c r="B82">
        <f t="shared" si="11"/>
        <v>0.05</v>
      </c>
      <c r="C82">
        <f t="shared" si="12"/>
        <v>0.02</v>
      </c>
      <c r="D82">
        <f t="shared" si="13"/>
        <v>0.2</v>
      </c>
      <c r="E82">
        <v>1.95</v>
      </c>
      <c r="G82">
        <f t="shared" si="14"/>
        <v>0.7</v>
      </c>
      <c r="H82">
        <f t="shared" si="15"/>
        <v>0.06428571428571428</v>
      </c>
      <c r="I82">
        <f t="shared" si="16"/>
        <v>0.9999995883850807</v>
      </c>
    </row>
    <row r="83" spans="2:9" ht="12.75">
      <c r="B83">
        <f t="shared" si="11"/>
        <v>0.05</v>
      </c>
      <c r="C83">
        <f t="shared" si="12"/>
        <v>0.02</v>
      </c>
      <c r="D83">
        <f t="shared" si="13"/>
        <v>0.2</v>
      </c>
      <c r="E83">
        <v>2</v>
      </c>
      <c r="G83">
        <f t="shared" si="14"/>
        <v>0.7142857142857143</v>
      </c>
      <c r="H83">
        <f t="shared" si="15"/>
        <v>0.06428571428571428</v>
      </c>
      <c r="I83">
        <f t="shared" si="16"/>
        <v>0.9999998017219678</v>
      </c>
    </row>
    <row r="84" spans="2:9" ht="12.75">
      <c r="B84">
        <f t="shared" si="11"/>
        <v>0.05</v>
      </c>
      <c r="C84">
        <f t="shared" si="12"/>
        <v>0.02</v>
      </c>
      <c r="D84">
        <f t="shared" si="13"/>
        <v>0.2</v>
      </c>
      <c r="E84">
        <v>2.05</v>
      </c>
      <c r="G84">
        <f t="shared" si="14"/>
        <v>0.7285714285714284</v>
      </c>
      <c r="H84">
        <f t="shared" si="15"/>
        <v>0.06428571428571428</v>
      </c>
      <c r="I84">
        <f t="shared" si="16"/>
        <v>0.9999999063033178</v>
      </c>
    </row>
    <row r="85" spans="2:9" ht="12.75">
      <c r="B85">
        <f t="shared" si="11"/>
        <v>0.05</v>
      </c>
      <c r="C85">
        <f t="shared" si="12"/>
        <v>0.02</v>
      </c>
      <c r="D85">
        <f t="shared" si="13"/>
        <v>0.2</v>
      </c>
      <c r="E85">
        <v>2.1</v>
      </c>
      <c r="G85">
        <f t="shared" si="14"/>
        <v>0.7428571428571429</v>
      </c>
      <c r="H85">
        <f t="shared" si="15"/>
        <v>0.06428571428571428</v>
      </c>
      <c r="I85">
        <f t="shared" si="16"/>
        <v>0.9999999565662111</v>
      </c>
    </row>
    <row r="86" spans="2:9" ht="12.75">
      <c r="B86">
        <f t="shared" si="11"/>
        <v>0.05</v>
      </c>
      <c r="C86">
        <f t="shared" si="12"/>
        <v>0.02</v>
      </c>
      <c r="D86">
        <f t="shared" si="13"/>
        <v>0.2</v>
      </c>
      <c r="E86">
        <v>2.15</v>
      </c>
      <c r="G86">
        <f t="shared" si="14"/>
        <v>0.757142857142857</v>
      </c>
      <c r="H86">
        <f t="shared" si="15"/>
        <v>0.06428571428571428</v>
      </c>
      <c r="I86">
        <f t="shared" si="16"/>
        <v>0.9999999802497032</v>
      </c>
    </row>
    <row r="87" spans="2:9" ht="12.75">
      <c r="B87">
        <f>B86</f>
        <v>0.05</v>
      </c>
      <c r="C87">
        <f>C86</f>
        <v>0.02</v>
      </c>
      <c r="D87">
        <f>D86</f>
        <v>0.2</v>
      </c>
      <c r="E87">
        <v>2</v>
      </c>
      <c r="G87">
        <f>(B87*D87+C87*E87)/(B87+C87)</f>
        <v>0.7142857142857143</v>
      </c>
      <c r="H87">
        <f>H86</f>
        <v>0.06428571428571428</v>
      </c>
      <c r="I87">
        <f>NORMDIST(E87,G87,SQRT(H87),1)</f>
        <v>0.9999998017219678</v>
      </c>
    </row>
    <row r="88" spans="2:9" ht="12.75">
      <c r="B88">
        <f>B86</f>
        <v>0.05</v>
      </c>
      <c r="C88">
        <f>C86</f>
        <v>0.02</v>
      </c>
      <c r="D88">
        <f>D86</f>
        <v>0.2</v>
      </c>
      <c r="E88">
        <v>2.166</v>
      </c>
      <c r="G88">
        <f t="shared" si="14"/>
        <v>0.7617142857142857</v>
      </c>
      <c r="H88">
        <f>H86</f>
        <v>0.06428571428571428</v>
      </c>
      <c r="I88">
        <f t="shared" si="16"/>
        <v>0.9999999847142972</v>
      </c>
    </row>
    <row r="89" spans="2:9" ht="12.75">
      <c r="B89">
        <f t="shared" si="11"/>
        <v>0.05</v>
      </c>
      <c r="C89">
        <f t="shared" si="12"/>
        <v>0.02</v>
      </c>
      <c r="D89">
        <f t="shared" si="13"/>
        <v>0.2</v>
      </c>
      <c r="E89">
        <v>2.25</v>
      </c>
      <c r="G89">
        <f t="shared" si="14"/>
        <v>0.7857142857142857</v>
      </c>
      <c r="H89">
        <f t="shared" si="15"/>
        <v>0.06428571428571428</v>
      </c>
      <c r="I89">
        <f t="shared" si="16"/>
        <v>0.9999999961456594</v>
      </c>
    </row>
    <row r="90" spans="2:9" ht="12.75">
      <c r="B90">
        <f t="shared" si="11"/>
        <v>0.05</v>
      </c>
      <c r="C90">
        <f t="shared" si="12"/>
        <v>0.02</v>
      </c>
      <c r="D90">
        <f t="shared" si="13"/>
        <v>0.2</v>
      </c>
      <c r="E90">
        <v>2.3</v>
      </c>
      <c r="G90">
        <f t="shared" si="14"/>
        <v>0.7999999999999999</v>
      </c>
      <c r="H90">
        <f t="shared" si="15"/>
        <v>0.06428571428571428</v>
      </c>
      <c r="I90">
        <f t="shared" si="16"/>
        <v>0.9999999983459034</v>
      </c>
    </row>
    <row r="91" spans="2:9" ht="12.75">
      <c r="B91">
        <f t="shared" si="11"/>
        <v>0.05</v>
      </c>
      <c r="C91">
        <f t="shared" si="12"/>
        <v>0.02</v>
      </c>
      <c r="D91">
        <f t="shared" si="13"/>
        <v>0.2</v>
      </c>
      <c r="E91">
        <v>2.35</v>
      </c>
      <c r="G91">
        <f t="shared" si="14"/>
        <v>0.8142857142857143</v>
      </c>
      <c r="H91">
        <f t="shared" si="15"/>
        <v>0.06428571428571428</v>
      </c>
      <c r="I91">
        <f t="shared" si="16"/>
        <v>0.9999999993037352</v>
      </c>
    </row>
    <row r="92" spans="2:9" ht="12.75">
      <c r="B92">
        <f t="shared" si="11"/>
        <v>0.05</v>
      </c>
      <c r="C92">
        <f t="shared" si="12"/>
        <v>0.02</v>
      </c>
      <c r="D92">
        <f t="shared" si="13"/>
        <v>0.2</v>
      </c>
      <c r="E92">
        <v>2.4</v>
      </c>
      <c r="G92">
        <f t="shared" si="14"/>
        <v>0.8285714285714285</v>
      </c>
      <c r="H92">
        <f t="shared" si="15"/>
        <v>0.06428571428571428</v>
      </c>
      <c r="I92">
        <f t="shared" si="16"/>
        <v>0.9999999997125367</v>
      </c>
    </row>
    <row r="93" spans="2:9" ht="12.75">
      <c r="B93">
        <f t="shared" si="11"/>
        <v>0.05</v>
      </c>
      <c r="C93">
        <f t="shared" si="12"/>
        <v>0.02</v>
      </c>
      <c r="D93">
        <f t="shared" si="13"/>
        <v>0.2</v>
      </c>
      <c r="E93">
        <v>2.45</v>
      </c>
      <c r="G93">
        <f t="shared" si="14"/>
        <v>0.8428571428571429</v>
      </c>
      <c r="H93">
        <f t="shared" si="15"/>
        <v>0.06428571428571428</v>
      </c>
      <c r="I93">
        <f t="shared" si="16"/>
        <v>0.9999999998835938</v>
      </c>
    </row>
    <row r="94" spans="2:9" ht="12.75">
      <c r="B94">
        <f t="shared" si="11"/>
        <v>0.05</v>
      </c>
      <c r="C94">
        <f t="shared" si="12"/>
        <v>0.02</v>
      </c>
      <c r="D94">
        <f t="shared" si="13"/>
        <v>0.2</v>
      </c>
      <c r="E94">
        <v>2.5</v>
      </c>
      <c r="G94">
        <f t="shared" si="14"/>
        <v>0.8571428571428571</v>
      </c>
      <c r="H94">
        <f t="shared" si="15"/>
        <v>0.06428571428571428</v>
      </c>
      <c r="I94">
        <f t="shared" si="16"/>
        <v>0.9999999999537673</v>
      </c>
    </row>
    <row r="95" spans="2:9" ht="12.75">
      <c r="B95">
        <f t="shared" si="11"/>
        <v>0.05</v>
      </c>
      <c r="C95">
        <f t="shared" si="12"/>
        <v>0.02</v>
      </c>
      <c r="D95">
        <f t="shared" si="13"/>
        <v>0.2</v>
      </c>
      <c r="E95">
        <v>2.55</v>
      </c>
      <c r="G95">
        <f t="shared" si="14"/>
        <v>0.8714285714285713</v>
      </c>
      <c r="H95">
        <f t="shared" si="15"/>
        <v>0.06428571428571428</v>
      </c>
      <c r="I95">
        <f t="shared" si="16"/>
        <v>0.9999999999819909</v>
      </c>
    </row>
    <row r="96" spans="2:9" ht="12.75">
      <c r="B96">
        <f t="shared" si="11"/>
        <v>0.05</v>
      </c>
      <c r="C96">
        <f t="shared" si="12"/>
        <v>0.02</v>
      </c>
      <c r="D96">
        <f t="shared" si="13"/>
        <v>0.2</v>
      </c>
      <c r="E96">
        <v>2.6</v>
      </c>
      <c r="G96">
        <f t="shared" si="14"/>
        <v>0.8857142857142857</v>
      </c>
      <c r="H96">
        <f t="shared" si="15"/>
        <v>0.06428571428571428</v>
      </c>
      <c r="I96">
        <f t="shared" si="16"/>
        <v>0.9999999999931198</v>
      </c>
    </row>
    <row r="97" spans="2:9" ht="12.75">
      <c r="B97">
        <f t="shared" si="11"/>
        <v>0.05</v>
      </c>
      <c r="C97">
        <f t="shared" si="12"/>
        <v>0.02</v>
      </c>
      <c r="D97">
        <f t="shared" si="13"/>
        <v>0.2</v>
      </c>
      <c r="E97">
        <v>2.65</v>
      </c>
      <c r="G97">
        <f t="shared" si="14"/>
        <v>0.8999999999999999</v>
      </c>
      <c r="H97">
        <f t="shared" si="15"/>
        <v>0.06428571428571428</v>
      </c>
      <c r="I97">
        <f t="shared" si="16"/>
        <v>0.9999999999974221</v>
      </c>
    </row>
    <row r="98" spans="2:9" ht="12.75">
      <c r="B98">
        <f t="shared" si="11"/>
        <v>0.05</v>
      </c>
      <c r="C98">
        <f t="shared" si="12"/>
        <v>0.02</v>
      </c>
      <c r="D98">
        <f t="shared" si="13"/>
        <v>0.2</v>
      </c>
      <c r="E98">
        <v>2.7</v>
      </c>
      <c r="G98">
        <f t="shared" si="14"/>
        <v>0.9142857142857143</v>
      </c>
      <c r="H98">
        <f t="shared" si="15"/>
        <v>0.06428571428571428</v>
      </c>
      <c r="I98">
        <f t="shared" si="16"/>
        <v>0.9999999999990528</v>
      </c>
    </row>
    <row r="99" spans="2:9" ht="12.75">
      <c r="B99">
        <f t="shared" si="11"/>
        <v>0.05</v>
      </c>
      <c r="C99">
        <f t="shared" si="12"/>
        <v>0.02</v>
      </c>
      <c r="D99">
        <f t="shared" si="13"/>
        <v>0.2</v>
      </c>
      <c r="E99">
        <v>2.75</v>
      </c>
      <c r="G99">
        <f t="shared" si="14"/>
        <v>0.9285714285714285</v>
      </c>
      <c r="H99">
        <f t="shared" si="15"/>
        <v>0.06428571428571428</v>
      </c>
      <c r="I99">
        <f t="shared" si="16"/>
        <v>0.9999999999996586</v>
      </c>
    </row>
    <row r="100" spans="2:9" ht="12.75">
      <c r="B100">
        <f t="shared" si="11"/>
        <v>0.05</v>
      </c>
      <c r="C100">
        <f t="shared" si="12"/>
        <v>0.02</v>
      </c>
      <c r="D100">
        <f t="shared" si="13"/>
        <v>0.2</v>
      </c>
      <c r="E100">
        <v>2.79999999999999</v>
      </c>
      <c r="G100">
        <f t="shared" si="14"/>
        <v>0.9428571428571401</v>
      </c>
      <c r="H100">
        <f t="shared" si="15"/>
        <v>0.06428571428571428</v>
      </c>
      <c r="I100">
        <f t="shared" si="16"/>
        <v>0.9999999999998793</v>
      </c>
    </row>
    <row r="101" spans="2:9" ht="12.75">
      <c r="B101">
        <f t="shared" si="11"/>
        <v>0.05</v>
      </c>
      <c r="C101">
        <f t="shared" si="12"/>
        <v>0.02</v>
      </c>
      <c r="D101">
        <f t="shared" si="13"/>
        <v>0.2</v>
      </c>
      <c r="E101">
        <v>2.84999999999999</v>
      </c>
      <c r="G101">
        <f t="shared" si="14"/>
        <v>0.9571428571428543</v>
      </c>
      <c r="H101">
        <f t="shared" si="15"/>
        <v>0.06428571428571428</v>
      </c>
      <c r="I101">
        <f t="shared" si="16"/>
        <v>0.9999999999999581</v>
      </c>
    </row>
    <row r="102" spans="2:9" ht="12.75">
      <c r="B102">
        <f t="shared" si="11"/>
        <v>0.05</v>
      </c>
      <c r="C102">
        <f t="shared" si="12"/>
        <v>0.02</v>
      </c>
      <c r="D102">
        <f t="shared" si="13"/>
        <v>0.2</v>
      </c>
      <c r="E102">
        <v>2.89999999999999</v>
      </c>
      <c r="G102">
        <f t="shared" si="14"/>
        <v>0.9714285714285686</v>
      </c>
      <c r="H102">
        <f t="shared" si="15"/>
        <v>0.06428571428571428</v>
      </c>
      <c r="I102">
        <f t="shared" si="16"/>
        <v>0.9999999999999858</v>
      </c>
    </row>
    <row r="103" spans="2:9" ht="12.75">
      <c r="B103">
        <f t="shared" si="11"/>
        <v>0.05</v>
      </c>
      <c r="C103">
        <f t="shared" si="12"/>
        <v>0.02</v>
      </c>
      <c r="D103">
        <f t="shared" si="13"/>
        <v>0.2</v>
      </c>
      <c r="E103">
        <v>2.94999999999999</v>
      </c>
      <c r="G103">
        <f t="shared" si="14"/>
        <v>0.9857142857142829</v>
      </c>
      <c r="H103">
        <f t="shared" si="15"/>
        <v>0.06428571428571428</v>
      </c>
      <c r="I103">
        <f t="shared" si="16"/>
        <v>0.9999999999999952</v>
      </c>
    </row>
    <row r="104" spans="2:9" ht="12.75">
      <c r="B104">
        <f aca="true" t="shared" si="17" ref="B104:B168">B103</f>
        <v>0.05</v>
      </c>
      <c r="C104">
        <f aca="true" t="shared" si="18" ref="C104:C168">C103</f>
        <v>0.02</v>
      </c>
      <c r="D104">
        <f aca="true" t="shared" si="19" ref="D104:D168">D103</f>
        <v>0.2</v>
      </c>
      <c r="E104">
        <v>2.99999999999999</v>
      </c>
      <c r="G104">
        <f aca="true" t="shared" si="20" ref="G104:G168">(B104*D104+C104*E104)/(B104+C104)</f>
        <v>0.999999999999997</v>
      </c>
      <c r="H104">
        <f aca="true" t="shared" si="21" ref="H104:H168">H103</f>
        <v>0.06428571428571428</v>
      </c>
      <c r="I104">
        <f aca="true" t="shared" si="22" ref="I104:I168">NORMDIST(E104,G104,SQRT(H104),1)</f>
        <v>0.9999999999999984</v>
      </c>
    </row>
    <row r="105" spans="2:9" ht="12.75">
      <c r="B105">
        <f t="shared" si="17"/>
        <v>0.05</v>
      </c>
      <c r="C105">
        <f t="shared" si="18"/>
        <v>0.02</v>
      </c>
      <c r="D105">
        <f t="shared" si="19"/>
        <v>0.2</v>
      </c>
      <c r="E105">
        <v>3.04999999999999</v>
      </c>
      <c r="G105">
        <f t="shared" si="20"/>
        <v>1.0142857142857116</v>
      </c>
      <c r="H105">
        <f t="shared" si="21"/>
        <v>0.06428571428571428</v>
      </c>
      <c r="I105">
        <f t="shared" si="22"/>
        <v>0.9999999999999996</v>
      </c>
    </row>
    <row r="106" spans="2:9" ht="12.75">
      <c r="B106">
        <f t="shared" si="17"/>
        <v>0.05</v>
      </c>
      <c r="C106">
        <f t="shared" si="18"/>
        <v>0.02</v>
      </c>
      <c r="D106">
        <f t="shared" si="19"/>
        <v>0.2</v>
      </c>
      <c r="E106">
        <v>3.09999999999999</v>
      </c>
      <c r="G106">
        <f t="shared" si="20"/>
        <v>1.0285714285714256</v>
      </c>
      <c r="H106">
        <f t="shared" si="21"/>
        <v>0.06428571428571428</v>
      </c>
      <c r="I106">
        <f t="shared" si="22"/>
        <v>0.9999999999999999</v>
      </c>
    </row>
    <row r="107" spans="2:9" ht="12.75">
      <c r="B107">
        <f t="shared" si="17"/>
        <v>0.05</v>
      </c>
      <c r="C107">
        <f t="shared" si="18"/>
        <v>0.02</v>
      </c>
      <c r="D107">
        <f t="shared" si="19"/>
        <v>0.2</v>
      </c>
      <c r="E107">
        <v>3.14999999999999</v>
      </c>
      <c r="G107">
        <f t="shared" si="20"/>
        <v>1.04285714285714</v>
      </c>
      <c r="H107">
        <f t="shared" si="21"/>
        <v>0.06428571428571428</v>
      </c>
      <c r="I107">
        <f t="shared" si="22"/>
        <v>1</v>
      </c>
    </row>
    <row r="108" spans="2:9" ht="12.75">
      <c r="B108">
        <f t="shared" si="17"/>
        <v>0.05</v>
      </c>
      <c r="C108">
        <f t="shared" si="18"/>
        <v>0.02</v>
      </c>
      <c r="D108">
        <f t="shared" si="19"/>
        <v>0.2</v>
      </c>
      <c r="E108">
        <v>3.19999999999999</v>
      </c>
      <c r="G108">
        <f t="shared" si="20"/>
        <v>1.0571428571428545</v>
      </c>
      <c r="H108">
        <f t="shared" si="21"/>
        <v>0.06428571428571428</v>
      </c>
      <c r="I108">
        <f t="shared" si="22"/>
        <v>1</v>
      </c>
    </row>
    <row r="109" spans="2:9" ht="12.75">
      <c r="B109">
        <f t="shared" si="17"/>
        <v>0.05</v>
      </c>
      <c r="C109">
        <f t="shared" si="18"/>
        <v>0.02</v>
      </c>
      <c r="D109">
        <f t="shared" si="19"/>
        <v>0.2</v>
      </c>
      <c r="E109">
        <v>3.24999999999999</v>
      </c>
      <c r="G109">
        <f t="shared" si="20"/>
        <v>1.0714285714285683</v>
      </c>
      <c r="H109">
        <f t="shared" si="21"/>
        <v>0.06428571428571428</v>
      </c>
      <c r="I109">
        <f t="shared" si="22"/>
        <v>1</v>
      </c>
    </row>
    <row r="110" spans="2:9" ht="12.75">
      <c r="B110">
        <f t="shared" si="17"/>
        <v>0.05</v>
      </c>
      <c r="C110">
        <f t="shared" si="18"/>
        <v>0.02</v>
      </c>
      <c r="D110">
        <f t="shared" si="19"/>
        <v>0.2</v>
      </c>
      <c r="E110">
        <v>3.29999999999999</v>
      </c>
      <c r="G110">
        <f t="shared" si="20"/>
        <v>1.085714285714283</v>
      </c>
      <c r="H110">
        <f t="shared" si="21"/>
        <v>0.06428571428571428</v>
      </c>
      <c r="I110">
        <f t="shared" si="22"/>
        <v>1</v>
      </c>
    </row>
    <row r="111" spans="2:9" ht="12.75">
      <c r="B111">
        <f t="shared" si="17"/>
        <v>0.05</v>
      </c>
      <c r="C111">
        <f t="shared" si="18"/>
        <v>0.02</v>
      </c>
      <c r="D111">
        <f t="shared" si="19"/>
        <v>0.2</v>
      </c>
      <c r="E111">
        <v>3.34999999999999</v>
      </c>
      <c r="G111">
        <f t="shared" si="20"/>
        <v>1.099999999999997</v>
      </c>
      <c r="H111">
        <f t="shared" si="21"/>
        <v>0.06428571428571428</v>
      </c>
      <c r="I111">
        <f t="shared" si="22"/>
        <v>1</v>
      </c>
    </row>
    <row r="112" spans="2:9" ht="12.75">
      <c r="B112">
        <f t="shared" si="17"/>
        <v>0.05</v>
      </c>
      <c r="C112">
        <f t="shared" si="18"/>
        <v>0.02</v>
      </c>
      <c r="D112">
        <f t="shared" si="19"/>
        <v>0.2</v>
      </c>
      <c r="E112">
        <v>3.39999999999999</v>
      </c>
      <c r="G112">
        <f t="shared" si="20"/>
        <v>1.1142857142857117</v>
      </c>
      <c r="H112">
        <f t="shared" si="21"/>
        <v>0.06428571428571428</v>
      </c>
      <c r="I112">
        <f t="shared" si="22"/>
        <v>1</v>
      </c>
    </row>
    <row r="113" spans="2:9" ht="12.75">
      <c r="B113">
        <f t="shared" si="17"/>
        <v>0.05</v>
      </c>
      <c r="C113">
        <f t="shared" si="18"/>
        <v>0.02</v>
      </c>
      <c r="D113">
        <f t="shared" si="19"/>
        <v>0.2</v>
      </c>
      <c r="E113">
        <v>3.44999999999999</v>
      </c>
      <c r="G113">
        <f t="shared" si="20"/>
        <v>1.1285714285714255</v>
      </c>
      <c r="H113">
        <f t="shared" si="21"/>
        <v>0.06428571428571428</v>
      </c>
      <c r="I113">
        <f t="shared" si="22"/>
        <v>1</v>
      </c>
    </row>
    <row r="114" spans="2:9" ht="12.75">
      <c r="B114">
        <f t="shared" si="17"/>
        <v>0.05</v>
      </c>
      <c r="C114">
        <f t="shared" si="18"/>
        <v>0.02</v>
      </c>
      <c r="D114">
        <f t="shared" si="19"/>
        <v>0.2</v>
      </c>
      <c r="E114">
        <v>3.49999999999999</v>
      </c>
      <c r="G114">
        <f t="shared" si="20"/>
        <v>1.14285714285714</v>
      </c>
      <c r="H114">
        <f t="shared" si="21"/>
        <v>0.06428571428571428</v>
      </c>
      <c r="I114">
        <f t="shared" si="22"/>
        <v>1</v>
      </c>
    </row>
    <row r="115" spans="2:9" ht="12.75">
      <c r="B115">
        <f t="shared" si="17"/>
        <v>0.05</v>
      </c>
      <c r="C115">
        <f t="shared" si="18"/>
        <v>0.02</v>
      </c>
      <c r="D115">
        <f t="shared" si="19"/>
        <v>0.2</v>
      </c>
      <c r="E115">
        <v>3.54999999999999</v>
      </c>
      <c r="G115">
        <f t="shared" si="20"/>
        <v>1.1571428571428541</v>
      </c>
      <c r="H115">
        <f t="shared" si="21"/>
        <v>0.06428571428571428</v>
      </c>
      <c r="I115">
        <f t="shared" si="22"/>
        <v>1</v>
      </c>
    </row>
    <row r="116" spans="2:9" ht="12.75">
      <c r="B116">
        <f t="shared" si="17"/>
        <v>0.05</v>
      </c>
      <c r="C116">
        <f t="shared" si="18"/>
        <v>0.02</v>
      </c>
      <c r="D116">
        <f t="shared" si="19"/>
        <v>0.2</v>
      </c>
      <c r="E116">
        <v>3.59999999999999</v>
      </c>
      <c r="G116">
        <f t="shared" si="20"/>
        <v>1.1714285714285684</v>
      </c>
      <c r="H116">
        <f t="shared" si="21"/>
        <v>0.06428571428571428</v>
      </c>
      <c r="I116">
        <f t="shared" si="22"/>
        <v>1</v>
      </c>
    </row>
    <row r="117" spans="2:9" ht="12.75">
      <c r="B117">
        <f t="shared" si="17"/>
        <v>0.05</v>
      </c>
      <c r="C117">
        <f t="shared" si="18"/>
        <v>0.02</v>
      </c>
      <c r="D117">
        <f t="shared" si="19"/>
        <v>0.2</v>
      </c>
      <c r="E117">
        <v>3.64999999999999</v>
      </c>
      <c r="G117">
        <f t="shared" si="20"/>
        <v>1.1857142857142826</v>
      </c>
      <c r="H117">
        <f t="shared" si="21"/>
        <v>0.06428571428571428</v>
      </c>
      <c r="I117">
        <f t="shared" si="22"/>
        <v>1</v>
      </c>
    </row>
    <row r="118" spans="2:9" ht="12.75">
      <c r="B118">
        <f t="shared" si="17"/>
        <v>0.05</v>
      </c>
      <c r="C118">
        <f t="shared" si="18"/>
        <v>0.02</v>
      </c>
      <c r="D118">
        <f t="shared" si="19"/>
        <v>0.2</v>
      </c>
      <c r="E118">
        <v>3.69999999999999</v>
      </c>
      <c r="G118">
        <f t="shared" si="20"/>
        <v>1.199999999999997</v>
      </c>
      <c r="H118">
        <f t="shared" si="21"/>
        <v>0.06428571428571428</v>
      </c>
      <c r="I118">
        <f t="shared" si="22"/>
        <v>1</v>
      </c>
    </row>
    <row r="119" spans="2:9" ht="12.75">
      <c r="B119">
        <f t="shared" si="17"/>
        <v>0.05</v>
      </c>
      <c r="C119">
        <f t="shared" si="18"/>
        <v>0.02</v>
      </c>
      <c r="D119">
        <f t="shared" si="19"/>
        <v>0.2</v>
      </c>
      <c r="E119">
        <v>3.74999999999999</v>
      </c>
      <c r="G119">
        <f t="shared" si="20"/>
        <v>1.2142857142857113</v>
      </c>
      <c r="H119">
        <f t="shared" si="21"/>
        <v>0.06428571428571428</v>
      </c>
      <c r="I119">
        <f t="shared" si="22"/>
        <v>1</v>
      </c>
    </row>
    <row r="120" spans="2:9" ht="12.75">
      <c r="B120">
        <f t="shared" si="17"/>
        <v>0.05</v>
      </c>
      <c r="C120">
        <f t="shared" si="18"/>
        <v>0.02</v>
      </c>
      <c r="D120">
        <f t="shared" si="19"/>
        <v>0.2</v>
      </c>
      <c r="E120">
        <v>3.79999999999999</v>
      </c>
      <c r="G120">
        <f t="shared" si="20"/>
        <v>1.2285714285714255</v>
      </c>
      <c r="H120">
        <f t="shared" si="21"/>
        <v>0.06428571428571428</v>
      </c>
      <c r="I120">
        <f t="shared" si="22"/>
        <v>1</v>
      </c>
    </row>
    <row r="121" spans="2:9" ht="12.75">
      <c r="B121">
        <f t="shared" si="17"/>
        <v>0.05</v>
      </c>
      <c r="C121">
        <f t="shared" si="18"/>
        <v>0.02</v>
      </c>
      <c r="D121">
        <f t="shared" si="19"/>
        <v>0.2</v>
      </c>
      <c r="E121">
        <v>3.84999999999999</v>
      </c>
      <c r="G121">
        <f t="shared" si="20"/>
        <v>1.2428571428571398</v>
      </c>
      <c r="H121">
        <f t="shared" si="21"/>
        <v>0.06428571428571428</v>
      </c>
      <c r="I121">
        <f t="shared" si="22"/>
        <v>1</v>
      </c>
    </row>
    <row r="122" spans="2:9" ht="12.75">
      <c r="B122">
        <f t="shared" si="17"/>
        <v>0.05</v>
      </c>
      <c r="C122">
        <f t="shared" si="18"/>
        <v>0.02</v>
      </c>
      <c r="D122">
        <f t="shared" si="19"/>
        <v>0.2</v>
      </c>
      <c r="E122">
        <v>3.89999999999999</v>
      </c>
      <c r="G122">
        <f t="shared" si="20"/>
        <v>1.2571428571428542</v>
      </c>
      <c r="H122">
        <f t="shared" si="21"/>
        <v>0.06428571428571428</v>
      </c>
      <c r="I122">
        <f t="shared" si="22"/>
        <v>1</v>
      </c>
    </row>
    <row r="123" spans="2:9" ht="12.75">
      <c r="B123">
        <f t="shared" si="17"/>
        <v>0.05</v>
      </c>
      <c r="C123">
        <f t="shared" si="18"/>
        <v>0.02</v>
      </c>
      <c r="D123">
        <f t="shared" si="19"/>
        <v>0.2</v>
      </c>
      <c r="E123">
        <v>3.94999999999999</v>
      </c>
      <c r="G123">
        <f t="shared" si="20"/>
        <v>1.2714285714285685</v>
      </c>
      <c r="H123">
        <f t="shared" si="21"/>
        <v>0.06428571428571428</v>
      </c>
      <c r="I123">
        <f t="shared" si="22"/>
        <v>1</v>
      </c>
    </row>
    <row r="124" spans="2:9" ht="12.75">
      <c r="B124">
        <f t="shared" si="17"/>
        <v>0.05</v>
      </c>
      <c r="C124">
        <f t="shared" si="18"/>
        <v>0.02</v>
      </c>
      <c r="D124">
        <f t="shared" si="19"/>
        <v>0.2</v>
      </c>
      <c r="E124">
        <v>3.99999999999999</v>
      </c>
      <c r="G124">
        <f t="shared" si="20"/>
        <v>1.2857142857142827</v>
      </c>
      <c r="H124">
        <f t="shared" si="21"/>
        <v>0.06428571428571428</v>
      </c>
      <c r="I124">
        <f t="shared" si="22"/>
        <v>1</v>
      </c>
    </row>
    <row r="125" spans="2:9" ht="12.75">
      <c r="B125">
        <f t="shared" si="17"/>
        <v>0.05</v>
      </c>
      <c r="C125">
        <f t="shared" si="18"/>
        <v>0.02</v>
      </c>
      <c r="D125">
        <f t="shared" si="19"/>
        <v>0.2</v>
      </c>
      <c r="E125">
        <v>4.04999999999999</v>
      </c>
      <c r="G125">
        <f t="shared" si="20"/>
        <v>1.2999999999999972</v>
      </c>
      <c r="H125">
        <f t="shared" si="21"/>
        <v>0.06428571428571428</v>
      </c>
      <c r="I125">
        <f t="shared" si="22"/>
        <v>1</v>
      </c>
    </row>
    <row r="126" spans="2:9" ht="12.75">
      <c r="B126">
        <f t="shared" si="17"/>
        <v>0.05</v>
      </c>
      <c r="C126">
        <f t="shared" si="18"/>
        <v>0.02</v>
      </c>
      <c r="D126">
        <f t="shared" si="19"/>
        <v>0.2</v>
      </c>
      <c r="E126">
        <v>4.09999999999999</v>
      </c>
      <c r="G126">
        <f t="shared" si="20"/>
        <v>1.3142857142857114</v>
      </c>
      <c r="H126">
        <f t="shared" si="21"/>
        <v>0.06428571428571428</v>
      </c>
      <c r="I126">
        <f t="shared" si="22"/>
        <v>1</v>
      </c>
    </row>
    <row r="127" spans="2:9" ht="12.75">
      <c r="B127">
        <f t="shared" si="17"/>
        <v>0.05</v>
      </c>
      <c r="C127">
        <f t="shared" si="18"/>
        <v>0.02</v>
      </c>
      <c r="D127">
        <f t="shared" si="19"/>
        <v>0.2</v>
      </c>
      <c r="E127">
        <v>4.14999999999999</v>
      </c>
      <c r="G127">
        <f t="shared" si="20"/>
        <v>1.3285714285714256</v>
      </c>
      <c r="H127">
        <f t="shared" si="21"/>
        <v>0.06428571428571428</v>
      </c>
      <c r="I127">
        <f t="shared" si="22"/>
        <v>1</v>
      </c>
    </row>
    <row r="128" spans="2:9" ht="12.75">
      <c r="B128">
        <f t="shared" si="17"/>
        <v>0.05</v>
      </c>
      <c r="C128">
        <f t="shared" si="18"/>
        <v>0.02</v>
      </c>
      <c r="D128">
        <f t="shared" si="19"/>
        <v>0.2</v>
      </c>
      <c r="E128">
        <v>4.19999999999999</v>
      </c>
      <c r="G128">
        <f t="shared" si="20"/>
        <v>1.3428571428571399</v>
      </c>
      <c r="H128">
        <f t="shared" si="21"/>
        <v>0.06428571428571428</v>
      </c>
      <c r="I128">
        <f t="shared" si="22"/>
        <v>1</v>
      </c>
    </row>
    <row r="129" spans="2:9" ht="12.75">
      <c r="B129">
        <f t="shared" si="17"/>
        <v>0.05</v>
      </c>
      <c r="C129">
        <f t="shared" si="18"/>
        <v>0.02</v>
      </c>
      <c r="D129">
        <f t="shared" si="19"/>
        <v>0.2</v>
      </c>
      <c r="E129">
        <v>4.24999999999999</v>
      </c>
      <c r="G129">
        <f t="shared" si="20"/>
        <v>1.3571428571428543</v>
      </c>
      <c r="H129">
        <f t="shared" si="21"/>
        <v>0.06428571428571428</v>
      </c>
      <c r="I129">
        <f t="shared" si="22"/>
        <v>1</v>
      </c>
    </row>
    <row r="130" spans="2:9" ht="12.75">
      <c r="B130">
        <f t="shared" si="17"/>
        <v>0.05</v>
      </c>
      <c r="C130">
        <f t="shared" si="18"/>
        <v>0.02</v>
      </c>
      <c r="D130">
        <f t="shared" si="19"/>
        <v>0.2</v>
      </c>
      <c r="E130">
        <v>4.29999999999999</v>
      </c>
      <c r="G130">
        <f t="shared" si="20"/>
        <v>1.3714285714285686</v>
      </c>
      <c r="H130">
        <f t="shared" si="21"/>
        <v>0.06428571428571428</v>
      </c>
      <c r="I130">
        <f t="shared" si="22"/>
        <v>1</v>
      </c>
    </row>
    <row r="131" spans="2:9" ht="12.75">
      <c r="B131">
        <f t="shared" si="17"/>
        <v>0.05</v>
      </c>
      <c r="C131">
        <f t="shared" si="18"/>
        <v>0.02</v>
      </c>
      <c r="D131">
        <f t="shared" si="19"/>
        <v>0.2</v>
      </c>
      <c r="E131">
        <v>4.34999999999998</v>
      </c>
      <c r="G131">
        <f t="shared" si="20"/>
        <v>1.3857142857142801</v>
      </c>
      <c r="H131">
        <f t="shared" si="21"/>
        <v>0.06428571428571428</v>
      </c>
      <c r="I131">
        <f t="shared" si="22"/>
        <v>1</v>
      </c>
    </row>
    <row r="132" spans="2:9" ht="12.75">
      <c r="B132">
        <f t="shared" si="17"/>
        <v>0.05</v>
      </c>
      <c r="C132">
        <f t="shared" si="18"/>
        <v>0.02</v>
      </c>
      <c r="D132">
        <f t="shared" si="19"/>
        <v>0.2</v>
      </c>
      <c r="E132">
        <v>4.39999999999998</v>
      </c>
      <c r="G132">
        <f t="shared" si="20"/>
        <v>1.3999999999999944</v>
      </c>
      <c r="H132">
        <f t="shared" si="21"/>
        <v>0.06428571428571428</v>
      </c>
      <c r="I132">
        <f t="shared" si="22"/>
        <v>1</v>
      </c>
    </row>
    <row r="133" spans="2:9" ht="12.75">
      <c r="B133">
        <f t="shared" si="17"/>
        <v>0.05</v>
      </c>
      <c r="C133">
        <f t="shared" si="18"/>
        <v>0.02</v>
      </c>
      <c r="D133">
        <f t="shared" si="19"/>
        <v>0.2</v>
      </c>
      <c r="E133">
        <v>4.44999999999998</v>
      </c>
      <c r="G133">
        <f t="shared" si="20"/>
        <v>1.4142857142857084</v>
      </c>
      <c r="H133">
        <f t="shared" si="21"/>
        <v>0.06428571428571428</v>
      </c>
      <c r="I133">
        <f t="shared" si="22"/>
        <v>1</v>
      </c>
    </row>
    <row r="134" spans="2:9" ht="12.75">
      <c r="B134">
        <f t="shared" si="17"/>
        <v>0.05</v>
      </c>
      <c r="C134">
        <f t="shared" si="18"/>
        <v>0.02</v>
      </c>
      <c r="D134">
        <f t="shared" si="19"/>
        <v>0.2</v>
      </c>
      <c r="E134">
        <v>4.49999999999998</v>
      </c>
      <c r="G134">
        <f t="shared" si="20"/>
        <v>1.4285714285714226</v>
      </c>
      <c r="H134">
        <f t="shared" si="21"/>
        <v>0.06428571428571428</v>
      </c>
      <c r="I134">
        <f t="shared" si="22"/>
        <v>1</v>
      </c>
    </row>
    <row r="135" spans="2:9" ht="12.75">
      <c r="B135">
        <f t="shared" si="17"/>
        <v>0.05</v>
      </c>
      <c r="C135">
        <f t="shared" si="18"/>
        <v>0.02</v>
      </c>
      <c r="D135">
        <f t="shared" si="19"/>
        <v>0.2</v>
      </c>
      <c r="E135">
        <v>4.54999999999998</v>
      </c>
      <c r="G135">
        <f t="shared" si="20"/>
        <v>1.4428571428571373</v>
      </c>
      <c r="H135">
        <f t="shared" si="21"/>
        <v>0.06428571428571428</v>
      </c>
      <c r="I135">
        <f t="shared" si="22"/>
        <v>1</v>
      </c>
    </row>
    <row r="136" spans="2:9" ht="12.75">
      <c r="B136">
        <f t="shared" si="17"/>
        <v>0.05</v>
      </c>
      <c r="C136">
        <f t="shared" si="18"/>
        <v>0.02</v>
      </c>
      <c r="D136">
        <f t="shared" si="19"/>
        <v>0.2</v>
      </c>
      <c r="E136">
        <v>4.59999999999998</v>
      </c>
      <c r="G136">
        <f t="shared" si="20"/>
        <v>1.4571428571428515</v>
      </c>
      <c r="H136">
        <f t="shared" si="21"/>
        <v>0.06428571428571428</v>
      </c>
      <c r="I136">
        <f t="shared" si="22"/>
        <v>1</v>
      </c>
    </row>
    <row r="137" spans="2:9" ht="12.75">
      <c r="B137">
        <f t="shared" si="17"/>
        <v>0.05</v>
      </c>
      <c r="C137">
        <f t="shared" si="18"/>
        <v>0.02</v>
      </c>
      <c r="D137">
        <f t="shared" si="19"/>
        <v>0.2</v>
      </c>
      <c r="E137">
        <v>4.64999999999998</v>
      </c>
      <c r="G137">
        <f t="shared" si="20"/>
        <v>1.4714285714285655</v>
      </c>
      <c r="H137">
        <f t="shared" si="21"/>
        <v>0.06428571428571428</v>
      </c>
      <c r="I137">
        <f t="shared" si="22"/>
        <v>1</v>
      </c>
    </row>
    <row r="138" spans="2:9" ht="12.75">
      <c r="B138">
        <f t="shared" si="17"/>
        <v>0.05</v>
      </c>
      <c r="C138">
        <f t="shared" si="18"/>
        <v>0.02</v>
      </c>
      <c r="D138">
        <f t="shared" si="19"/>
        <v>0.2</v>
      </c>
      <c r="E138">
        <v>4.69999999999998</v>
      </c>
      <c r="G138">
        <f t="shared" si="20"/>
        <v>1.4857142857142798</v>
      </c>
      <c r="H138">
        <f t="shared" si="21"/>
        <v>0.06428571428571428</v>
      </c>
      <c r="I138">
        <f t="shared" si="22"/>
        <v>1</v>
      </c>
    </row>
    <row r="139" spans="2:9" ht="12.75">
      <c r="B139">
        <f t="shared" si="17"/>
        <v>0.05</v>
      </c>
      <c r="C139">
        <f t="shared" si="18"/>
        <v>0.02</v>
      </c>
      <c r="D139">
        <f t="shared" si="19"/>
        <v>0.2</v>
      </c>
      <c r="E139">
        <v>4.74999999999998</v>
      </c>
      <c r="G139">
        <f t="shared" si="20"/>
        <v>1.499999999999994</v>
      </c>
      <c r="H139">
        <f t="shared" si="21"/>
        <v>0.06428571428571428</v>
      </c>
      <c r="I139">
        <f t="shared" si="22"/>
        <v>1</v>
      </c>
    </row>
    <row r="140" spans="2:9" ht="12.75">
      <c r="B140">
        <f t="shared" si="17"/>
        <v>0.05</v>
      </c>
      <c r="C140">
        <f t="shared" si="18"/>
        <v>0.02</v>
      </c>
      <c r="D140">
        <f t="shared" si="19"/>
        <v>0.2</v>
      </c>
      <c r="E140">
        <v>4.79999999999998</v>
      </c>
      <c r="G140">
        <f t="shared" si="20"/>
        <v>1.5142857142857087</v>
      </c>
      <c r="H140">
        <f t="shared" si="21"/>
        <v>0.06428571428571428</v>
      </c>
      <c r="I140">
        <f t="shared" si="22"/>
        <v>1</v>
      </c>
    </row>
    <row r="141" spans="2:9" ht="12.75">
      <c r="B141">
        <f t="shared" si="17"/>
        <v>0.05</v>
      </c>
      <c r="C141">
        <f t="shared" si="18"/>
        <v>0.02</v>
      </c>
      <c r="D141">
        <f t="shared" si="19"/>
        <v>0.2</v>
      </c>
      <c r="E141">
        <v>4.84999999999998</v>
      </c>
      <c r="G141">
        <f t="shared" si="20"/>
        <v>1.5285714285714227</v>
      </c>
      <c r="H141">
        <f t="shared" si="21"/>
        <v>0.06428571428571428</v>
      </c>
      <c r="I141">
        <f t="shared" si="22"/>
        <v>1</v>
      </c>
    </row>
    <row r="142" spans="2:9" ht="12.75">
      <c r="B142">
        <f t="shared" si="17"/>
        <v>0.05</v>
      </c>
      <c r="C142">
        <f t="shared" si="18"/>
        <v>0.02</v>
      </c>
      <c r="D142">
        <f t="shared" si="19"/>
        <v>0.2</v>
      </c>
      <c r="E142">
        <v>4.89999999999998</v>
      </c>
      <c r="G142">
        <f t="shared" si="20"/>
        <v>1.542857142857137</v>
      </c>
      <c r="H142">
        <f t="shared" si="21"/>
        <v>0.06428571428571428</v>
      </c>
      <c r="I142">
        <f t="shared" si="22"/>
        <v>1</v>
      </c>
    </row>
    <row r="143" spans="2:9" ht="12.75">
      <c r="B143">
        <f t="shared" si="17"/>
        <v>0.05</v>
      </c>
      <c r="C143">
        <f t="shared" si="18"/>
        <v>0.02</v>
      </c>
      <c r="D143">
        <f t="shared" si="19"/>
        <v>0.2</v>
      </c>
      <c r="E143">
        <v>4.94999999999998</v>
      </c>
      <c r="G143">
        <f t="shared" si="20"/>
        <v>1.5571428571428512</v>
      </c>
      <c r="H143">
        <f t="shared" si="21"/>
        <v>0.06428571428571428</v>
      </c>
      <c r="I143">
        <f t="shared" si="22"/>
        <v>1</v>
      </c>
    </row>
    <row r="144" spans="2:9" ht="12.75">
      <c r="B144">
        <f t="shared" si="17"/>
        <v>0.05</v>
      </c>
      <c r="C144">
        <f>C143</f>
        <v>0.02</v>
      </c>
      <c r="D144">
        <f>D143</f>
        <v>0.2</v>
      </c>
      <c r="E144">
        <v>4.999</v>
      </c>
      <c r="G144" s="35">
        <f>(B144*D144+C144*E144)/(B144+C144)</f>
        <v>1.571142857142857</v>
      </c>
      <c r="H144">
        <f>H143</f>
        <v>0.06428571428571428</v>
      </c>
      <c r="I144" s="35">
        <f>NORMDIST(E144,G144,SQRT(H144),1)</f>
        <v>1</v>
      </c>
    </row>
    <row r="145" spans="2:9" ht="12.75">
      <c r="B145">
        <f>B143</f>
        <v>0.05</v>
      </c>
      <c r="C145">
        <f>C143</f>
        <v>0.02</v>
      </c>
      <c r="D145">
        <f>D143</f>
        <v>0.2</v>
      </c>
      <c r="E145" s="34">
        <v>4.99999999999998</v>
      </c>
      <c r="G145" s="35">
        <f t="shared" si="20"/>
        <v>1.5714285714285656</v>
      </c>
      <c r="H145">
        <f>H143</f>
        <v>0.06428571428571428</v>
      </c>
      <c r="I145" s="35">
        <f t="shared" si="22"/>
        <v>1</v>
      </c>
    </row>
    <row r="146" spans="2:9" ht="12.75">
      <c r="B146">
        <f t="shared" si="17"/>
        <v>0.05</v>
      </c>
      <c r="C146">
        <f t="shared" si="18"/>
        <v>0.02</v>
      </c>
      <c r="D146">
        <f t="shared" si="19"/>
        <v>0.2</v>
      </c>
      <c r="E146">
        <v>5.04999999999998</v>
      </c>
      <c r="G146">
        <f t="shared" si="20"/>
        <v>1.5857142857142799</v>
      </c>
      <c r="H146">
        <f t="shared" si="21"/>
        <v>0.06428571428571428</v>
      </c>
      <c r="I146">
        <f t="shared" si="22"/>
        <v>1</v>
      </c>
    </row>
    <row r="147" spans="2:9" ht="12.75">
      <c r="B147">
        <f t="shared" si="17"/>
        <v>0.05</v>
      </c>
      <c r="C147">
        <f t="shared" si="18"/>
        <v>0.02</v>
      </c>
      <c r="D147">
        <f t="shared" si="19"/>
        <v>0.2</v>
      </c>
      <c r="E147">
        <v>5.09999999999998</v>
      </c>
      <c r="G147">
        <f t="shared" si="20"/>
        <v>1.599999999999994</v>
      </c>
      <c r="H147">
        <f t="shared" si="21"/>
        <v>0.06428571428571428</v>
      </c>
      <c r="I147">
        <f t="shared" si="22"/>
        <v>1</v>
      </c>
    </row>
    <row r="148" spans="2:9" ht="12.75">
      <c r="B148">
        <f t="shared" si="17"/>
        <v>0.05</v>
      </c>
      <c r="C148">
        <f t="shared" si="18"/>
        <v>0.02</v>
      </c>
      <c r="D148">
        <f t="shared" si="19"/>
        <v>0.2</v>
      </c>
      <c r="E148">
        <v>5.14999999999998</v>
      </c>
      <c r="G148">
        <f t="shared" si="20"/>
        <v>1.6142857142857083</v>
      </c>
      <c r="H148">
        <f t="shared" si="21"/>
        <v>0.06428571428571428</v>
      </c>
      <c r="I148">
        <f t="shared" si="22"/>
        <v>1</v>
      </c>
    </row>
    <row r="149" spans="2:9" ht="12.75">
      <c r="B149">
        <f t="shared" si="17"/>
        <v>0.05</v>
      </c>
      <c r="C149">
        <f t="shared" si="18"/>
        <v>0.02</v>
      </c>
      <c r="D149">
        <f t="shared" si="19"/>
        <v>0.2</v>
      </c>
      <c r="E149">
        <v>5.19999999999998</v>
      </c>
      <c r="G149">
        <f t="shared" si="20"/>
        <v>1.6285714285714228</v>
      </c>
      <c r="H149">
        <f t="shared" si="21"/>
        <v>0.06428571428571428</v>
      </c>
      <c r="I149">
        <f t="shared" si="22"/>
        <v>1</v>
      </c>
    </row>
    <row r="150" spans="2:9" ht="12.75">
      <c r="B150">
        <f t="shared" si="17"/>
        <v>0.05</v>
      </c>
      <c r="C150">
        <f t="shared" si="18"/>
        <v>0.02</v>
      </c>
      <c r="D150">
        <f t="shared" si="19"/>
        <v>0.2</v>
      </c>
      <c r="E150">
        <v>5.24999999999998</v>
      </c>
      <c r="G150">
        <f t="shared" si="20"/>
        <v>1.642857142857137</v>
      </c>
      <c r="H150">
        <f t="shared" si="21"/>
        <v>0.06428571428571428</v>
      </c>
      <c r="I150">
        <f t="shared" si="22"/>
        <v>1</v>
      </c>
    </row>
    <row r="151" spans="2:9" ht="12.75">
      <c r="B151">
        <f t="shared" si="17"/>
        <v>0.05</v>
      </c>
      <c r="C151">
        <f t="shared" si="18"/>
        <v>0.02</v>
      </c>
      <c r="D151">
        <f t="shared" si="19"/>
        <v>0.2</v>
      </c>
      <c r="E151">
        <v>5.29999999999998</v>
      </c>
      <c r="G151">
        <f t="shared" si="20"/>
        <v>1.6571428571428513</v>
      </c>
      <c r="H151">
        <f t="shared" si="21"/>
        <v>0.06428571428571428</v>
      </c>
      <c r="I151">
        <f t="shared" si="22"/>
        <v>1</v>
      </c>
    </row>
    <row r="152" spans="2:9" ht="12.75">
      <c r="B152">
        <f t="shared" si="17"/>
        <v>0.05</v>
      </c>
      <c r="C152">
        <f t="shared" si="18"/>
        <v>0.02</v>
      </c>
      <c r="D152">
        <f t="shared" si="19"/>
        <v>0.2</v>
      </c>
      <c r="E152">
        <v>5.34999999999998</v>
      </c>
      <c r="G152">
        <f t="shared" si="20"/>
        <v>1.6714285714285657</v>
      </c>
      <c r="H152">
        <f t="shared" si="21"/>
        <v>0.06428571428571428</v>
      </c>
      <c r="I152">
        <f t="shared" si="22"/>
        <v>1</v>
      </c>
    </row>
    <row r="153" spans="2:9" ht="12.75">
      <c r="B153">
        <f t="shared" si="17"/>
        <v>0.05</v>
      </c>
      <c r="C153">
        <f t="shared" si="18"/>
        <v>0.02</v>
      </c>
      <c r="D153">
        <f t="shared" si="19"/>
        <v>0.2</v>
      </c>
      <c r="E153">
        <v>5.39999999999998</v>
      </c>
      <c r="G153">
        <f t="shared" si="20"/>
        <v>1.68571428571428</v>
      </c>
      <c r="H153">
        <f t="shared" si="21"/>
        <v>0.06428571428571428</v>
      </c>
      <c r="I153">
        <f t="shared" si="22"/>
        <v>1</v>
      </c>
    </row>
    <row r="154" spans="2:9" ht="12.75">
      <c r="B154">
        <f t="shared" si="17"/>
        <v>0.05</v>
      </c>
      <c r="C154">
        <f t="shared" si="18"/>
        <v>0.02</v>
      </c>
      <c r="D154">
        <f t="shared" si="19"/>
        <v>0.2</v>
      </c>
      <c r="E154">
        <v>5.44999999999998</v>
      </c>
      <c r="G154">
        <f t="shared" si="20"/>
        <v>1.6999999999999942</v>
      </c>
      <c r="H154">
        <f t="shared" si="21"/>
        <v>0.06428571428571428</v>
      </c>
      <c r="I154">
        <f t="shared" si="22"/>
        <v>1</v>
      </c>
    </row>
    <row r="155" spans="2:9" ht="12.75">
      <c r="B155">
        <f t="shared" si="17"/>
        <v>0.05</v>
      </c>
      <c r="C155">
        <f t="shared" si="18"/>
        <v>0.02</v>
      </c>
      <c r="D155">
        <f t="shared" si="19"/>
        <v>0.2</v>
      </c>
      <c r="E155">
        <v>5.49999999999998</v>
      </c>
      <c r="G155">
        <f t="shared" si="20"/>
        <v>1.7142857142857084</v>
      </c>
      <c r="H155">
        <f t="shared" si="21"/>
        <v>0.06428571428571428</v>
      </c>
      <c r="I155">
        <f t="shared" si="22"/>
        <v>1</v>
      </c>
    </row>
    <row r="156" spans="2:9" ht="12.75">
      <c r="B156">
        <f t="shared" si="17"/>
        <v>0.05</v>
      </c>
      <c r="C156">
        <f t="shared" si="18"/>
        <v>0.02</v>
      </c>
      <c r="D156">
        <f t="shared" si="19"/>
        <v>0.2</v>
      </c>
      <c r="E156">
        <v>5.54999999999998</v>
      </c>
      <c r="G156">
        <f t="shared" si="20"/>
        <v>1.7285714285714229</v>
      </c>
      <c r="H156">
        <f t="shared" si="21"/>
        <v>0.06428571428571428</v>
      </c>
      <c r="I156">
        <f t="shared" si="22"/>
        <v>1</v>
      </c>
    </row>
    <row r="157" spans="2:9" ht="12.75">
      <c r="B157">
        <f t="shared" si="17"/>
        <v>0.05</v>
      </c>
      <c r="C157">
        <f t="shared" si="18"/>
        <v>0.02</v>
      </c>
      <c r="D157">
        <f t="shared" si="19"/>
        <v>0.2</v>
      </c>
      <c r="E157">
        <v>5.59999999999998</v>
      </c>
      <c r="G157">
        <f t="shared" si="20"/>
        <v>1.742857142857137</v>
      </c>
      <c r="H157">
        <f t="shared" si="21"/>
        <v>0.06428571428571428</v>
      </c>
      <c r="I157">
        <f t="shared" si="22"/>
        <v>1</v>
      </c>
    </row>
    <row r="158" spans="2:9" ht="12.75">
      <c r="B158">
        <f t="shared" si="17"/>
        <v>0.05</v>
      </c>
      <c r="C158">
        <f t="shared" si="18"/>
        <v>0.02</v>
      </c>
      <c r="D158">
        <f t="shared" si="19"/>
        <v>0.2</v>
      </c>
      <c r="E158">
        <v>5.64999999999998</v>
      </c>
      <c r="G158">
        <f t="shared" si="20"/>
        <v>1.7571428571428513</v>
      </c>
      <c r="H158">
        <f t="shared" si="21"/>
        <v>0.06428571428571428</v>
      </c>
      <c r="I158">
        <f t="shared" si="22"/>
        <v>1</v>
      </c>
    </row>
    <row r="159" spans="2:9" ht="12.75">
      <c r="B159">
        <f t="shared" si="17"/>
        <v>0.05</v>
      </c>
      <c r="C159">
        <f t="shared" si="18"/>
        <v>0.02</v>
      </c>
      <c r="D159">
        <f t="shared" si="19"/>
        <v>0.2</v>
      </c>
      <c r="E159">
        <v>5.69999999999998</v>
      </c>
      <c r="G159">
        <f t="shared" si="20"/>
        <v>1.7714285714285658</v>
      </c>
      <c r="H159">
        <f t="shared" si="21"/>
        <v>0.06428571428571428</v>
      </c>
      <c r="I159">
        <f t="shared" si="22"/>
        <v>1</v>
      </c>
    </row>
    <row r="160" spans="2:9" ht="12.75">
      <c r="B160">
        <f t="shared" si="17"/>
        <v>0.05</v>
      </c>
      <c r="C160">
        <f t="shared" si="18"/>
        <v>0.02</v>
      </c>
      <c r="D160">
        <f t="shared" si="19"/>
        <v>0.2</v>
      </c>
      <c r="E160">
        <v>5.74999999999998</v>
      </c>
      <c r="G160">
        <f t="shared" si="20"/>
        <v>1.7857142857142796</v>
      </c>
      <c r="H160">
        <f t="shared" si="21"/>
        <v>0.06428571428571428</v>
      </c>
      <c r="I160">
        <f t="shared" si="22"/>
        <v>1</v>
      </c>
    </row>
    <row r="161" spans="2:9" ht="12.75">
      <c r="B161">
        <f t="shared" si="17"/>
        <v>0.05</v>
      </c>
      <c r="C161">
        <f t="shared" si="18"/>
        <v>0.02</v>
      </c>
      <c r="D161">
        <f t="shared" si="19"/>
        <v>0.2</v>
      </c>
      <c r="E161">
        <v>5.79999999999998</v>
      </c>
      <c r="G161">
        <f t="shared" si="20"/>
        <v>1.7999999999999943</v>
      </c>
      <c r="H161">
        <f t="shared" si="21"/>
        <v>0.06428571428571428</v>
      </c>
      <c r="I161">
        <f t="shared" si="22"/>
        <v>1</v>
      </c>
    </row>
    <row r="162" spans="2:9" ht="12.75">
      <c r="B162">
        <f t="shared" si="17"/>
        <v>0.05</v>
      </c>
      <c r="C162">
        <f t="shared" si="18"/>
        <v>0.02</v>
      </c>
      <c r="D162">
        <f t="shared" si="19"/>
        <v>0.2</v>
      </c>
      <c r="E162">
        <v>5.84999999999998</v>
      </c>
      <c r="G162">
        <f t="shared" si="20"/>
        <v>1.8142857142857085</v>
      </c>
      <c r="H162">
        <f t="shared" si="21"/>
        <v>0.06428571428571428</v>
      </c>
      <c r="I162">
        <f t="shared" si="22"/>
        <v>1</v>
      </c>
    </row>
    <row r="163" spans="2:9" ht="12.75">
      <c r="B163">
        <f t="shared" si="17"/>
        <v>0.05</v>
      </c>
      <c r="C163">
        <f t="shared" si="18"/>
        <v>0.02</v>
      </c>
      <c r="D163">
        <f t="shared" si="19"/>
        <v>0.2</v>
      </c>
      <c r="E163">
        <v>5.89999999999998</v>
      </c>
      <c r="G163">
        <f t="shared" si="20"/>
        <v>1.828571428571423</v>
      </c>
      <c r="H163">
        <f t="shared" si="21"/>
        <v>0.06428571428571428</v>
      </c>
      <c r="I163">
        <f t="shared" si="22"/>
        <v>1</v>
      </c>
    </row>
    <row r="164" spans="2:9" ht="12.75">
      <c r="B164">
        <f t="shared" si="17"/>
        <v>0.05</v>
      </c>
      <c r="C164">
        <f t="shared" si="18"/>
        <v>0.02</v>
      </c>
      <c r="D164">
        <f t="shared" si="19"/>
        <v>0.2</v>
      </c>
      <c r="E164">
        <v>5.94999999999998</v>
      </c>
      <c r="G164">
        <f t="shared" si="20"/>
        <v>1.8428571428571368</v>
      </c>
      <c r="H164">
        <f t="shared" si="21"/>
        <v>0.06428571428571428</v>
      </c>
      <c r="I164">
        <f t="shared" si="22"/>
        <v>1</v>
      </c>
    </row>
    <row r="165" spans="2:9" ht="12.75">
      <c r="B165">
        <f t="shared" si="17"/>
        <v>0.05</v>
      </c>
      <c r="C165">
        <f t="shared" si="18"/>
        <v>0.02</v>
      </c>
      <c r="D165">
        <f t="shared" si="19"/>
        <v>0.2</v>
      </c>
      <c r="E165">
        <v>5.99999999999998</v>
      </c>
      <c r="G165">
        <f t="shared" si="20"/>
        <v>1.857142857142851</v>
      </c>
      <c r="H165">
        <f t="shared" si="21"/>
        <v>0.06428571428571428</v>
      </c>
      <c r="I165">
        <f t="shared" si="22"/>
        <v>1</v>
      </c>
    </row>
    <row r="166" spans="2:9" ht="12.75">
      <c r="B166">
        <f t="shared" si="17"/>
        <v>0.05</v>
      </c>
      <c r="C166">
        <f t="shared" si="18"/>
        <v>0.02</v>
      </c>
      <c r="D166">
        <f t="shared" si="19"/>
        <v>0.2</v>
      </c>
      <c r="E166">
        <v>6.04999999999998</v>
      </c>
      <c r="G166">
        <f t="shared" si="20"/>
        <v>1.8714285714285657</v>
      </c>
      <c r="H166">
        <f t="shared" si="21"/>
        <v>0.06428571428571428</v>
      </c>
      <c r="I166">
        <f t="shared" si="22"/>
        <v>1</v>
      </c>
    </row>
    <row r="167" spans="2:9" ht="12.75">
      <c r="B167">
        <f t="shared" si="17"/>
        <v>0.05</v>
      </c>
      <c r="C167">
        <f t="shared" si="18"/>
        <v>0.02</v>
      </c>
      <c r="D167">
        <f t="shared" si="19"/>
        <v>0.2</v>
      </c>
      <c r="E167">
        <v>6.09999999999998</v>
      </c>
      <c r="G167">
        <f t="shared" si="20"/>
        <v>1.8857142857142801</v>
      </c>
      <c r="H167">
        <f t="shared" si="21"/>
        <v>0.06428571428571428</v>
      </c>
      <c r="I167">
        <f t="shared" si="22"/>
        <v>1</v>
      </c>
    </row>
    <row r="168" spans="2:9" ht="12.75">
      <c r="B168">
        <f t="shared" si="17"/>
        <v>0.05</v>
      </c>
      <c r="C168">
        <f t="shared" si="18"/>
        <v>0.02</v>
      </c>
      <c r="D168">
        <f t="shared" si="19"/>
        <v>0.2</v>
      </c>
      <c r="E168">
        <v>6.14999999999998</v>
      </c>
      <c r="G168">
        <f t="shared" si="20"/>
        <v>1.899999999999994</v>
      </c>
      <c r="H168">
        <f t="shared" si="21"/>
        <v>0.06428571428571428</v>
      </c>
      <c r="I168">
        <f t="shared" si="22"/>
        <v>1</v>
      </c>
    </row>
    <row r="169" spans="2:9" ht="12.75">
      <c r="B169">
        <f aca="true" t="shared" si="23" ref="B169:B232">B168</f>
        <v>0.05</v>
      </c>
      <c r="C169">
        <f aca="true" t="shared" si="24" ref="C169:C232">C168</f>
        <v>0.02</v>
      </c>
      <c r="D169">
        <f aca="true" t="shared" si="25" ref="D169:D232">D168</f>
        <v>0.2</v>
      </c>
      <c r="E169">
        <v>6.19999999999998</v>
      </c>
      <c r="G169">
        <f aca="true" t="shared" si="26" ref="G169:G232">(B169*D169+C169*E169)/(B169+C169)</f>
        <v>1.9142857142857084</v>
      </c>
      <c r="H169">
        <f aca="true" t="shared" si="27" ref="H169:H232">H168</f>
        <v>0.06428571428571428</v>
      </c>
      <c r="I169">
        <f aca="true" t="shared" si="28" ref="I169:I232">NORMDIST(E169,G169,SQRT(H169),1)</f>
        <v>1</v>
      </c>
    </row>
    <row r="170" spans="2:9" ht="12.75">
      <c r="B170">
        <f t="shared" si="23"/>
        <v>0.05</v>
      </c>
      <c r="C170">
        <f t="shared" si="24"/>
        <v>0.02</v>
      </c>
      <c r="D170">
        <f t="shared" si="25"/>
        <v>0.2</v>
      </c>
      <c r="E170">
        <v>6.24999999999998</v>
      </c>
      <c r="G170">
        <f t="shared" si="26"/>
        <v>1.9285714285714226</v>
      </c>
      <c r="H170">
        <f t="shared" si="27"/>
        <v>0.06428571428571428</v>
      </c>
      <c r="I170">
        <f t="shared" si="28"/>
        <v>1</v>
      </c>
    </row>
    <row r="171" spans="2:9" ht="12.75">
      <c r="B171">
        <f t="shared" si="23"/>
        <v>0.05</v>
      </c>
      <c r="C171">
        <f t="shared" si="24"/>
        <v>0.02</v>
      </c>
      <c r="D171">
        <f t="shared" si="25"/>
        <v>0.2</v>
      </c>
      <c r="E171">
        <v>6.29999999999998</v>
      </c>
      <c r="G171">
        <f t="shared" si="26"/>
        <v>1.9428571428571373</v>
      </c>
      <c r="H171">
        <f t="shared" si="27"/>
        <v>0.06428571428571428</v>
      </c>
      <c r="I171">
        <f t="shared" si="28"/>
        <v>1</v>
      </c>
    </row>
    <row r="172" spans="2:9" ht="12.75">
      <c r="B172">
        <f t="shared" si="23"/>
        <v>0.05</v>
      </c>
      <c r="C172">
        <f t="shared" si="24"/>
        <v>0.02</v>
      </c>
      <c r="D172">
        <f t="shared" si="25"/>
        <v>0.2</v>
      </c>
      <c r="E172">
        <v>6.34999999999998</v>
      </c>
      <c r="G172">
        <f t="shared" si="26"/>
        <v>1.9571428571428515</v>
      </c>
      <c r="H172">
        <f t="shared" si="27"/>
        <v>0.06428571428571428</v>
      </c>
      <c r="I172">
        <f t="shared" si="28"/>
        <v>1</v>
      </c>
    </row>
    <row r="173" spans="2:9" ht="12.75">
      <c r="B173">
        <f t="shared" si="23"/>
        <v>0.05</v>
      </c>
      <c r="C173">
        <f t="shared" si="24"/>
        <v>0.02</v>
      </c>
      <c r="D173">
        <f t="shared" si="25"/>
        <v>0.2</v>
      </c>
      <c r="E173">
        <v>6.39999999999998</v>
      </c>
      <c r="G173">
        <f t="shared" si="26"/>
        <v>1.9714285714285658</v>
      </c>
      <c r="H173">
        <f t="shared" si="27"/>
        <v>0.06428571428571428</v>
      </c>
      <c r="I173">
        <f t="shared" si="28"/>
        <v>1</v>
      </c>
    </row>
    <row r="174" spans="2:9" ht="12.75">
      <c r="B174">
        <f t="shared" si="23"/>
        <v>0.05</v>
      </c>
      <c r="C174">
        <f t="shared" si="24"/>
        <v>0.02</v>
      </c>
      <c r="D174">
        <f t="shared" si="25"/>
        <v>0.2</v>
      </c>
      <c r="E174">
        <v>6.44999999999998</v>
      </c>
      <c r="G174">
        <f t="shared" si="26"/>
        <v>1.9857142857142798</v>
      </c>
      <c r="H174">
        <f t="shared" si="27"/>
        <v>0.06428571428571428</v>
      </c>
      <c r="I174">
        <f t="shared" si="28"/>
        <v>1</v>
      </c>
    </row>
    <row r="175" spans="2:9" ht="12.75">
      <c r="B175">
        <f t="shared" si="23"/>
        <v>0.05</v>
      </c>
      <c r="C175">
        <f t="shared" si="24"/>
        <v>0.02</v>
      </c>
      <c r="D175">
        <f t="shared" si="25"/>
        <v>0.2</v>
      </c>
      <c r="E175">
        <v>6.49999999999998</v>
      </c>
      <c r="G175">
        <f t="shared" si="26"/>
        <v>1.999999999999994</v>
      </c>
      <c r="H175">
        <f t="shared" si="27"/>
        <v>0.06428571428571428</v>
      </c>
      <c r="I175">
        <f t="shared" si="28"/>
        <v>1</v>
      </c>
    </row>
    <row r="176" spans="2:9" ht="12.75">
      <c r="B176">
        <f t="shared" si="23"/>
        <v>0.05</v>
      </c>
      <c r="C176">
        <f t="shared" si="24"/>
        <v>0.02</v>
      </c>
      <c r="D176">
        <f t="shared" si="25"/>
        <v>0.2</v>
      </c>
      <c r="E176">
        <v>6.54999999999998</v>
      </c>
      <c r="G176">
        <f t="shared" si="26"/>
        <v>2.014285714285709</v>
      </c>
      <c r="H176">
        <f t="shared" si="27"/>
        <v>0.06428571428571428</v>
      </c>
      <c r="I176">
        <f t="shared" si="28"/>
        <v>1</v>
      </c>
    </row>
    <row r="177" spans="2:9" ht="12.75">
      <c r="B177">
        <f t="shared" si="23"/>
        <v>0.05</v>
      </c>
      <c r="C177">
        <f t="shared" si="24"/>
        <v>0.02</v>
      </c>
      <c r="D177">
        <f t="shared" si="25"/>
        <v>0.2</v>
      </c>
      <c r="E177">
        <v>6.59999999999998</v>
      </c>
      <c r="G177">
        <f t="shared" si="26"/>
        <v>2.028571428571423</v>
      </c>
      <c r="H177">
        <f t="shared" si="27"/>
        <v>0.06428571428571428</v>
      </c>
      <c r="I177">
        <f t="shared" si="28"/>
        <v>1</v>
      </c>
    </row>
    <row r="178" spans="2:9" ht="12.75">
      <c r="B178">
        <f t="shared" si="23"/>
        <v>0.05</v>
      </c>
      <c r="C178">
        <f t="shared" si="24"/>
        <v>0.02</v>
      </c>
      <c r="D178">
        <f t="shared" si="25"/>
        <v>0.2</v>
      </c>
      <c r="E178">
        <v>6.64999999999998</v>
      </c>
      <c r="G178">
        <f t="shared" si="26"/>
        <v>2.042857142857137</v>
      </c>
      <c r="H178">
        <f t="shared" si="27"/>
        <v>0.06428571428571428</v>
      </c>
      <c r="I178">
        <f t="shared" si="28"/>
        <v>1</v>
      </c>
    </row>
    <row r="179" spans="2:9" ht="12.75">
      <c r="B179">
        <f t="shared" si="23"/>
        <v>0.05</v>
      </c>
      <c r="C179">
        <f t="shared" si="24"/>
        <v>0.02</v>
      </c>
      <c r="D179">
        <f t="shared" si="25"/>
        <v>0.2</v>
      </c>
      <c r="E179">
        <v>6.69999999999998</v>
      </c>
      <c r="G179">
        <f t="shared" si="26"/>
        <v>2.057142857142851</v>
      </c>
      <c r="H179">
        <f t="shared" si="27"/>
        <v>0.06428571428571428</v>
      </c>
      <c r="I179">
        <f t="shared" si="28"/>
        <v>1</v>
      </c>
    </row>
    <row r="180" spans="2:9" ht="12.75">
      <c r="B180">
        <f t="shared" si="23"/>
        <v>0.05</v>
      </c>
      <c r="C180">
        <f t="shared" si="24"/>
        <v>0.02</v>
      </c>
      <c r="D180">
        <f t="shared" si="25"/>
        <v>0.2</v>
      </c>
      <c r="E180">
        <v>6.74999999999998</v>
      </c>
      <c r="G180">
        <f t="shared" si="26"/>
        <v>2.0714285714285654</v>
      </c>
      <c r="H180">
        <f t="shared" si="27"/>
        <v>0.06428571428571428</v>
      </c>
      <c r="I180">
        <f t="shared" si="28"/>
        <v>1</v>
      </c>
    </row>
    <row r="181" spans="2:9" ht="12.75">
      <c r="B181">
        <f t="shared" si="23"/>
        <v>0.05</v>
      </c>
      <c r="C181">
        <f t="shared" si="24"/>
        <v>0.02</v>
      </c>
      <c r="D181">
        <f t="shared" si="25"/>
        <v>0.2</v>
      </c>
      <c r="E181">
        <v>6.79999999999998</v>
      </c>
      <c r="G181">
        <f t="shared" si="26"/>
        <v>2.08571428571428</v>
      </c>
      <c r="H181">
        <f t="shared" si="27"/>
        <v>0.06428571428571428</v>
      </c>
      <c r="I181">
        <f t="shared" si="28"/>
        <v>1</v>
      </c>
    </row>
    <row r="182" spans="2:9" ht="12.75">
      <c r="B182">
        <f t="shared" si="23"/>
        <v>0.05</v>
      </c>
      <c r="C182">
        <f t="shared" si="24"/>
        <v>0.02</v>
      </c>
      <c r="D182">
        <f t="shared" si="25"/>
        <v>0.2</v>
      </c>
      <c r="E182">
        <v>6.84999999999998</v>
      </c>
      <c r="G182">
        <f t="shared" si="26"/>
        <v>2.0999999999999943</v>
      </c>
      <c r="H182">
        <f t="shared" si="27"/>
        <v>0.06428571428571428</v>
      </c>
      <c r="I182">
        <f t="shared" si="28"/>
        <v>1</v>
      </c>
    </row>
    <row r="183" spans="2:9" ht="12.75">
      <c r="B183">
        <f t="shared" si="23"/>
        <v>0.05</v>
      </c>
      <c r="C183">
        <f t="shared" si="24"/>
        <v>0.02</v>
      </c>
      <c r="D183">
        <f t="shared" si="25"/>
        <v>0.2</v>
      </c>
      <c r="E183">
        <v>6.89999999999998</v>
      </c>
      <c r="G183">
        <f t="shared" si="26"/>
        <v>2.1142857142857086</v>
      </c>
      <c r="H183">
        <f t="shared" si="27"/>
        <v>0.06428571428571428</v>
      </c>
      <c r="I183">
        <f t="shared" si="28"/>
        <v>1</v>
      </c>
    </row>
    <row r="184" spans="2:9" ht="12.75">
      <c r="B184">
        <f t="shared" si="23"/>
        <v>0.05</v>
      </c>
      <c r="C184">
        <f t="shared" si="24"/>
        <v>0.02</v>
      </c>
      <c r="D184">
        <f t="shared" si="25"/>
        <v>0.2</v>
      </c>
      <c r="E184">
        <v>6.94999999999998</v>
      </c>
      <c r="G184">
        <f t="shared" si="26"/>
        <v>2.128571428571423</v>
      </c>
      <c r="H184">
        <f t="shared" si="27"/>
        <v>0.06428571428571428</v>
      </c>
      <c r="I184">
        <f t="shared" si="28"/>
        <v>1</v>
      </c>
    </row>
    <row r="185" spans="2:9" ht="12.75">
      <c r="B185">
        <f t="shared" si="23"/>
        <v>0.05</v>
      </c>
      <c r="C185">
        <f t="shared" si="24"/>
        <v>0.02</v>
      </c>
      <c r="D185">
        <f t="shared" si="25"/>
        <v>0.2</v>
      </c>
      <c r="E185">
        <v>6.99999999999998</v>
      </c>
      <c r="G185">
        <f t="shared" si="26"/>
        <v>2.142857142857137</v>
      </c>
      <c r="H185">
        <f t="shared" si="27"/>
        <v>0.06428571428571428</v>
      </c>
      <c r="I185">
        <f t="shared" si="28"/>
        <v>1</v>
      </c>
    </row>
    <row r="186" spans="2:9" ht="12.75">
      <c r="B186">
        <f t="shared" si="23"/>
        <v>0.05</v>
      </c>
      <c r="C186">
        <f t="shared" si="24"/>
        <v>0.02</v>
      </c>
      <c r="D186">
        <f t="shared" si="25"/>
        <v>0.2</v>
      </c>
      <c r="E186">
        <v>7.04999999999998</v>
      </c>
      <c r="G186">
        <f t="shared" si="26"/>
        <v>2.1571428571428513</v>
      </c>
      <c r="H186">
        <f t="shared" si="27"/>
        <v>0.06428571428571428</v>
      </c>
      <c r="I186">
        <f t="shared" si="28"/>
        <v>1</v>
      </c>
    </row>
    <row r="187" spans="2:9" ht="12.75">
      <c r="B187">
        <f t="shared" si="23"/>
        <v>0.05</v>
      </c>
      <c r="C187">
        <f t="shared" si="24"/>
        <v>0.02</v>
      </c>
      <c r="D187">
        <f t="shared" si="25"/>
        <v>0.2</v>
      </c>
      <c r="E187">
        <v>7.09999999999998</v>
      </c>
      <c r="G187">
        <f t="shared" si="26"/>
        <v>2.1714285714285655</v>
      </c>
      <c r="H187">
        <f t="shared" si="27"/>
        <v>0.06428571428571428</v>
      </c>
      <c r="I187">
        <f t="shared" si="28"/>
        <v>1</v>
      </c>
    </row>
    <row r="188" spans="2:9" ht="12.75">
      <c r="B188">
        <f t="shared" si="23"/>
        <v>0.05</v>
      </c>
      <c r="C188">
        <f t="shared" si="24"/>
        <v>0.02</v>
      </c>
      <c r="D188">
        <f t="shared" si="25"/>
        <v>0.2</v>
      </c>
      <c r="E188">
        <v>7.14999999999997</v>
      </c>
      <c r="G188">
        <f t="shared" si="26"/>
        <v>2.185714285714277</v>
      </c>
      <c r="H188">
        <f t="shared" si="27"/>
        <v>0.06428571428571428</v>
      </c>
      <c r="I188">
        <f t="shared" si="28"/>
        <v>1</v>
      </c>
    </row>
    <row r="189" spans="2:9" ht="12.75">
      <c r="B189">
        <f t="shared" si="23"/>
        <v>0.05</v>
      </c>
      <c r="C189">
        <f t="shared" si="24"/>
        <v>0.02</v>
      </c>
      <c r="D189">
        <f t="shared" si="25"/>
        <v>0.2</v>
      </c>
      <c r="E189">
        <v>7.19999999999997</v>
      </c>
      <c r="G189">
        <f t="shared" si="26"/>
        <v>2.1999999999999913</v>
      </c>
      <c r="H189">
        <f t="shared" si="27"/>
        <v>0.06428571428571428</v>
      </c>
      <c r="I189">
        <f t="shared" si="28"/>
        <v>1</v>
      </c>
    </row>
    <row r="190" spans="2:9" ht="12.75">
      <c r="B190">
        <f t="shared" si="23"/>
        <v>0.05</v>
      </c>
      <c r="C190">
        <f t="shared" si="24"/>
        <v>0.02</v>
      </c>
      <c r="D190">
        <f t="shared" si="25"/>
        <v>0.2</v>
      </c>
      <c r="E190">
        <v>7.24999999999997</v>
      </c>
      <c r="G190">
        <f t="shared" si="26"/>
        <v>2.2142857142857055</v>
      </c>
      <c r="H190">
        <f t="shared" si="27"/>
        <v>0.06428571428571428</v>
      </c>
      <c r="I190">
        <f t="shared" si="28"/>
        <v>1</v>
      </c>
    </row>
    <row r="191" spans="2:9" ht="12.75">
      <c r="B191">
        <f t="shared" si="23"/>
        <v>0.05</v>
      </c>
      <c r="C191">
        <f t="shared" si="24"/>
        <v>0.02</v>
      </c>
      <c r="D191">
        <f t="shared" si="25"/>
        <v>0.2</v>
      </c>
      <c r="E191">
        <v>7.29999999999997</v>
      </c>
      <c r="G191">
        <f t="shared" si="26"/>
        <v>2.22857142857142</v>
      </c>
      <c r="H191">
        <f t="shared" si="27"/>
        <v>0.06428571428571428</v>
      </c>
      <c r="I191">
        <f t="shared" si="28"/>
        <v>1</v>
      </c>
    </row>
    <row r="192" spans="2:9" ht="12.75">
      <c r="B192">
        <f t="shared" si="23"/>
        <v>0.05</v>
      </c>
      <c r="C192">
        <f t="shared" si="24"/>
        <v>0.02</v>
      </c>
      <c r="D192">
        <f t="shared" si="25"/>
        <v>0.2</v>
      </c>
      <c r="E192">
        <v>7.34999999999997</v>
      </c>
      <c r="G192">
        <f t="shared" si="26"/>
        <v>2.2428571428571344</v>
      </c>
      <c r="H192">
        <f t="shared" si="27"/>
        <v>0.06428571428571428</v>
      </c>
      <c r="I192">
        <f t="shared" si="28"/>
        <v>1</v>
      </c>
    </row>
    <row r="193" spans="2:9" ht="12.75">
      <c r="B193">
        <f t="shared" si="23"/>
        <v>0.05</v>
      </c>
      <c r="C193">
        <f t="shared" si="24"/>
        <v>0.02</v>
      </c>
      <c r="D193">
        <f t="shared" si="25"/>
        <v>0.2</v>
      </c>
      <c r="E193">
        <v>7.39999999999997</v>
      </c>
      <c r="G193">
        <f t="shared" si="26"/>
        <v>2.2571428571428487</v>
      </c>
      <c r="H193">
        <f t="shared" si="27"/>
        <v>0.06428571428571428</v>
      </c>
      <c r="I193">
        <f t="shared" si="28"/>
        <v>1</v>
      </c>
    </row>
    <row r="194" spans="2:9" ht="12.75">
      <c r="B194">
        <f t="shared" si="23"/>
        <v>0.05</v>
      </c>
      <c r="C194">
        <f t="shared" si="24"/>
        <v>0.02</v>
      </c>
      <c r="D194">
        <f t="shared" si="25"/>
        <v>0.2</v>
      </c>
      <c r="E194">
        <v>7.44999999999997</v>
      </c>
      <c r="G194">
        <f t="shared" si="26"/>
        <v>2.271428571428563</v>
      </c>
      <c r="H194">
        <f t="shared" si="27"/>
        <v>0.06428571428571428</v>
      </c>
      <c r="I194">
        <f t="shared" si="28"/>
        <v>1</v>
      </c>
    </row>
    <row r="195" spans="2:9" ht="12.75">
      <c r="B195">
        <f t="shared" si="23"/>
        <v>0.05</v>
      </c>
      <c r="C195">
        <f t="shared" si="24"/>
        <v>0.02</v>
      </c>
      <c r="D195">
        <f t="shared" si="25"/>
        <v>0.2</v>
      </c>
      <c r="E195">
        <v>7.49999999999997</v>
      </c>
      <c r="G195">
        <f t="shared" si="26"/>
        <v>2.285714285714277</v>
      </c>
      <c r="H195">
        <f t="shared" si="27"/>
        <v>0.06428571428571428</v>
      </c>
      <c r="I195">
        <f t="shared" si="28"/>
        <v>1</v>
      </c>
    </row>
    <row r="196" spans="2:9" ht="12.75">
      <c r="B196">
        <f t="shared" si="23"/>
        <v>0.05</v>
      </c>
      <c r="C196">
        <f t="shared" si="24"/>
        <v>0.02</v>
      </c>
      <c r="D196">
        <f t="shared" si="25"/>
        <v>0.2</v>
      </c>
      <c r="E196">
        <v>7.54999999999997</v>
      </c>
      <c r="G196">
        <f t="shared" si="26"/>
        <v>2.299999999999991</v>
      </c>
      <c r="H196">
        <f t="shared" si="27"/>
        <v>0.06428571428571428</v>
      </c>
      <c r="I196">
        <f t="shared" si="28"/>
        <v>1</v>
      </c>
    </row>
    <row r="197" spans="2:9" ht="12.75">
      <c r="B197">
        <f t="shared" si="23"/>
        <v>0.05</v>
      </c>
      <c r="C197">
        <f t="shared" si="24"/>
        <v>0.02</v>
      </c>
      <c r="D197">
        <f t="shared" si="25"/>
        <v>0.2</v>
      </c>
      <c r="E197">
        <v>7.59999999999997</v>
      </c>
      <c r="G197">
        <f t="shared" si="26"/>
        <v>2.3142857142857056</v>
      </c>
      <c r="H197">
        <f t="shared" si="27"/>
        <v>0.06428571428571428</v>
      </c>
      <c r="I197">
        <f t="shared" si="28"/>
        <v>1</v>
      </c>
    </row>
    <row r="198" spans="2:9" ht="12.75">
      <c r="B198">
        <f t="shared" si="23"/>
        <v>0.05</v>
      </c>
      <c r="C198">
        <f t="shared" si="24"/>
        <v>0.02</v>
      </c>
      <c r="D198">
        <f t="shared" si="25"/>
        <v>0.2</v>
      </c>
      <c r="E198">
        <v>7.64999999999997</v>
      </c>
      <c r="G198">
        <f t="shared" si="26"/>
        <v>2.3285714285714203</v>
      </c>
      <c r="H198">
        <f t="shared" si="27"/>
        <v>0.06428571428571428</v>
      </c>
      <c r="I198">
        <f t="shared" si="28"/>
        <v>1</v>
      </c>
    </row>
    <row r="199" spans="2:9" ht="12.75">
      <c r="B199">
        <f t="shared" si="23"/>
        <v>0.05</v>
      </c>
      <c r="C199">
        <f t="shared" si="24"/>
        <v>0.02</v>
      </c>
      <c r="D199">
        <f t="shared" si="25"/>
        <v>0.2</v>
      </c>
      <c r="E199">
        <v>7.69999999999997</v>
      </c>
      <c r="G199">
        <f t="shared" si="26"/>
        <v>2.3428571428571345</v>
      </c>
      <c r="H199">
        <f t="shared" si="27"/>
        <v>0.06428571428571428</v>
      </c>
      <c r="I199">
        <f t="shared" si="28"/>
        <v>1</v>
      </c>
    </row>
    <row r="200" spans="2:9" ht="12.75">
      <c r="B200">
        <f t="shared" si="23"/>
        <v>0.05</v>
      </c>
      <c r="C200">
        <f t="shared" si="24"/>
        <v>0.02</v>
      </c>
      <c r="D200">
        <f t="shared" si="25"/>
        <v>0.2</v>
      </c>
      <c r="E200">
        <v>7.74999999999997</v>
      </c>
      <c r="G200">
        <f t="shared" si="26"/>
        <v>2.3571428571428483</v>
      </c>
      <c r="H200">
        <f t="shared" si="27"/>
        <v>0.06428571428571428</v>
      </c>
      <c r="I200">
        <f t="shared" si="28"/>
        <v>1</v>
      </c>
    </row>
    <row r="201" spans="2:9" ht="12.75">
      <c r="B201">
        <f t="shared" si="23"/>
        <v>0.05</v>
      </c>
      <c r="C201">
        <f t="shared" si="24"/>
        <v>0.02</v>
      </c>
      <c r="D201">
        <f t="shared" si="25"/>
        <v>0.2</v>
      </c>
      <c r="E201">
        <v>7.79999999999997</v>
      </c>
      <c r="G201">
        <f t="shared" si="26"/>
        <v>2.3714285714285626</v>
      </c>
      <c r="H201">
        <f t="shared" si="27"/>
        <v>0.06428571428571428</v>
      </c>
      <c r="I201">
        <f t="shared" si="28"/>
        <v>1</v>
      </c>
    </row>
    <row r="202" spans="2:9" ht="12.75">
      <c r="B202">
        <f t="shared" si="23"/>
        <v>0.05</v>
      </c>
      <c r="C202">
        <f t="shared" si="24"/>
        <v>0.02</v>
      </c>
      <c r="D202">
        <f t="shared" si="25"/>
        <v>0.2</v>
      </c>
      <c r="E202">
        <v>7.84999999999997</v>
      </c>
      <c r="G202">
        <f t="shared" si="26"/>
        <v>2.3857142857142772</v>
      </c>
      <c r="H202">
        <f t="shared" si="27"/>
        <v>0.06428571428571428</v>
      </c>
      <c r="I202">
        <f t="shared" si="28"/>
        <v>1</v>
      </c>
    </row>
    <row r="203" spans="2:9" ht="12.75">
      <c r="B203">
        <f t="shared" si="23"/>
        <v>0.05</v>
      </c>
      <c r="C203">
        <f t="shared" si="24"/>
        <v>0.02</v>
      </c>
      <c r="D203">
        <f t="shared" si="25"/>
        <v>0.2</v>
      </c>
      <c r="E203">
        <v>7.89999999999997</v>
      </c>
      <c r="G203">
        <f t="shared" si="26"/>
        <v>2.3999999999999915</v>
      </c>
      <c r="H203">
        <f t="shared" si="27"/>
        <v>0.06428571428571428</v>
      </c>
      <c r="I203">
        <f t="shared" si="28"/>
        <v>1</v>
      </c>
    </row>
    <row r="204" spans="2:9" ht="12.75">
      <c r="B204">
        <f t="shared" si="23"/>
        <v>0.05</v>
      </c>
      <c r="C204">
        <f t="shared" si="24"/>
        <v>0.02</v>
      </c>
      <c r="D204">
        <f t="shared" si="25"/>
        <v>0.2</v>
      </c>
      <c r="E204">
        <v>7.94999999999997</v>
      </c>
      <c r="G204">
        <f t="shared" si="26"/>
        <v>2.4142857142857057</v>
      </c>
      <c r="H204">
        <f t="shared" si="27"/>
        <v>0.06428571428571428</v>
      </c>
      <c r="I204">
        <f t="shared" si="28"/>
        <v>1</v>
      </c>
    </row>
    <row r="205" spans="2:9" ht="12.75">
      <c r="B205">
        <f t="shared" si="23"/>
        <v>0.05</v>
      </c>
      <c r="C205">
        <f t="shared" si="24"/>
        <v>0.02</v>
      </c>
      <c r="D205">
        <f t="shared" si="25"/>
        <v>0.2</v>
      </c>
      <c r="E205">
        <v>7.99999999999997</v>
      </c>
      <c r="G205">
        <f t="shared" si="26"/>
        <v>2.42857142857142</v>
      </c>
      <c r="H205">
        <f t="shared" si="27"/>
        <v>0.06428571428571428</v>
      </c>
      <c r="I205">
        <f t="shared" si="28"/>
        <v>1</v>
      </c>
    </row>
    <row r="206" spans="2:9" ht="12.75">
      <c r="B206">
        <f t="shared" si="23"/>
        <v>0.05</v>
      </c>
      <c r="C206">
        <f t="shared" si="24"/>
        <v>0.02</v>
      </c>
      <c r="D206">
        <f t="shared" si="25"/>
        <v>0.2</v>
      </c>
      <c r="E206">
        <v>8.04999999999997</v>
      </c>
      <c r="G206">
        <f t="shared" si="26"/>
        <v>2.4428571428571346</v>
      </c>
      <c r="H206">
        <f t="shared" si="27"/>
        <v>0.06428571428571428</v>
      </c>
      <c r="I206">
        <f t="shared" si="28"/>
        <v>1</v>
      </c>
    </row>
    <row r="207" spans="2:9" ht="12.75">
      <c r="B207">
        <f t="shared" si="23"/>
        <v>0.05</v>
      </c>
      <c r="C207">
        <f t="shared" si="24"/>
        <v>0.02</v>
      </c>
      <c r="D207">
        <f t="shared" si="25"/>
        <v>0.2</v>
      </c>
      <c r="E207">
        <v>8.09999999999997</v>
      </c>
      <c r="G207">
        <f t="shared" si="26"/>
        <v>2.4571428571428484</v>
      </c>
      <c r="H207">
        <f t="shared" si="27"/>
        <v>0.06428571428571428</v>
      </c>
      <c r="I207">
        <f t="shared" si="28"/>
        <v>1</v>
      </c>
    </row>
    <row r="208" spans="2:9" ht="12.75">
      <c r="B208">
        <f t="shared" si="23"/>
        <v>0.05</v>
      </c>
      <c r="C208">
        <f t="shared" si="24"/>
        <v>0.02</v>
      </c>
      <c r="D208">
        <f t="shared" si="25"/>
        <v>0.2</v>
      </c>
      <c r="E208">
        <v>8.14999999999997</v>
      </c>
      <c r="G208">
        <f t="shared" si="26"/>
        <v>2.4714285714285626</v>
      </c>
      <c r="H208">
        <f t="shared" si="27"/>
        <v>0.06428571428571428</v>
      </c>
      <c r="I208">
        <f t="shared" si="28"/>
        <v>1</v>
      </c>
    </row>
    <row r="209" spans="2:9" ht="12.75">
      <c r="B209">
        <f t="shared" si="23"/>
        <v>0.05</v>
      </c>
      <c r="C209">
        <f t="shared" si="24"/>
        <v>0.02</v>
      </c>
      <c r="D209">
        <f t="shared" si="25"/>
        <v>0.2</v>
      </c>
      <c r="E209">
        <v>8.19999999999997</v>
      </c>
      <c r="G209">
        <f t="shared" si="26"/>
        <v>2.4857142857142773</v>
      </c>
      <c r="H209">
        <f t="shared" si="27"/>
        <v>0.06428571428571428</v>
      </c>
      <c r="I209">
        <f t="shared" si="28"/>
        <v>1</v>
      </c>
    </row>
    <row r="210" spans="2:9" ht="12.75">
      <c r="B210">
        <f t="shared" si="23"/>
        <v>0.05</v>
      </c>
      <c r="C210">
        <f t="shared" si="24"/>
        <v>0.02</v>
      </c>
      <c r="D210">
        <f t="shared" si="25"/>
        <v>0.2</v>
      </c>
      <c r="E210">
        <v>8.24999999999997</v>
      </c>
      <c r="G210">
        <f t="shared" si="26"/>
        <v>2.499999999999991</v>
      </c>
      <c r="H210">
        <f t="shared" si="27"/>
        <v>0.06428571428571428</v>
      </c>
      <c r="I210">
        <f t="shared" si="28"/>
        <v>1</v>
      </c>
    </row>
    <row r="211" spans="2:9" ht="12.75">
      <c r="B211">
        <f t="shared" si="23"/>
        <v>0.05</v>
      </c>
      <c r="C211">
        <f t="shared" si="24"/>
        <v>0.02</v>
      </c>
      <c r="D211">
        <f t="shared" si="25"/>
        <v>0.2</v>
      </c>
      <c r="E211">
        <v>8.29999999999997</v>
      </c>
      <c r="G211">
        <f t="shared" si="26"/>
        <v>2.514285714285706</v>
      </c>
      <c r="H211">
        <f t="shared" si="27"/>
        <v>0.06428571428571428</v>
      </c>
      <c r="I211">
        <f t="shared" si="28"/>
        <v>1</v>
      </c>
    </row>
    <row r="212" spans="2:9" ht="12.75">
      <c r="B212">
        <f t="shared" si="23"/>
        <v>0.05</v>
      </c>
      <c r="C212">
        <f t="shared" si="24"/>
        <v>0.02</v>
      </c>
      <c r="D212">
        <f t="shared" si="25"/>
        <v>0.2</v>
      </c>
      <c r="E212">
        <v>8.34999999999997</v>
      </c>
      <c r="G212">
        <f t="shared" si="26"/>
        <v>2.52857142857142</v>
      </c>
      <c r="H212">
        <f t="shared" si="27"/>
        <v>0.06428571428571428</v>
      </c>
      <c r="I212">
        <f t="shared" si="28"/>
        <v>1</v>
      </c>
    </row>
    <row r="213" spans="2:9" ht="12.75">
      <c r="B213">
        <f t="shared" si="23"/>
        <v>0.05</v>
      </c>
      <c r="C213">
        <f t="shared" si="24"/>
        <v>0.02</v>
      </c>
      <c r="D213">
        <f t="shared" si="25"/>
        <v>0.2</v>
      </c>
      <c r="E213">
        <v>8.39999999999997</v>
      </c>
      <c r="G213">
        <f t="shared" si="26"/>
        <v>2.5428571428571343</v>
      </c>
      <c r="H213">
        <f t="shared" si="27"/>
        <v>0.06428571428571428</v>
      </c>
      <c r="I213">
        <f t="shared" si="28"/>
        <v>1</v>
      </c>
    </row>
    <row r="214" spans="2:9" ht="12.75">
      <c r="B214">
        <f t="shared" si="23"/>
        <v>0.05</v>
      </c>
      <c r="C214">
        <f t="shared" si="24"/>
        <v>0.02</v>
      </c>
      <c r="D214">
        <f t="shared" si="25"/>
        <v>0.2</v>
      </c>
      <c r="E214">
        <v>8.44999999999997</v>
      </c>
      <c r="G214">
        <f t="shared" si="26"/>
        <v>2.557142857142849</v>
      </c>
      <c r="H214">
        <f t="shared" si="27"/>
        <v>0.06428571428571428</v>
      </c>
      <c r="I214">
        <f t="shared" si="28"/>
        <v>1</v>
      </c>
    </row>
    <row r="215" spans="2:9" ht="12.75">
      <c r="B215">
        <f t="shared" si="23"/>
        <v>0.05</v>
      </c>
      <c r="C215">
        <f t="shared" si="24"/>
        <v>0.02</v>
      </c>
      <c r="D215">
        <f t="shared" si="25"/>
        <v>0.2</v>
      </c>
      <c r="E215">
        <v>8.49999999999997</v>
      </c>
      <c r="G215">
        <f t="shared" si="26"/>
        <v>2.5714285714285627</v>
      </c>
      <c r="H215">
        <f t="shared" si="27"/>
        <v>0.06428571428571428</v>
      </c>
      <c r="I215">
        <f t="shared" si="28"/>
        <v>1</v>
      </c>
    </row>
    <row r="216" spans="2:9" ht="12.75">
      <c r="B216">
        <f t="shared" si="23"/>
        <v>0.05</v>
      </c>
      <c r="C216">
        <f t="shared" si="24"/>
        <v>0.02</v>
      </c>
      <c r="D216">
        <f t="shared" si="25"/>
        <v>0.2</v>
      </c>
      <c r="E216">
        <v>8.54999999999997</v>
      </c>
      <c r="G216">
        <f t="shared" si="26"/>
        <v>2.585714285714277</v>
      </c>
      <c r="H216">
        <f t="shared" si="27"/>
        <v>0.06428571428571428</v>
      </c>
      <c r="I216">
        <f t="shared" si="28"/>
        <v>1</v>
      </c>
    </row>
    <row r="217" spans="2:9" ht="12.75">
      <c r="B217">
        <f t="shared" si="23"/>
        <v>0.05</v>
      </c>
      <c r="C217">
        <f t="shared" si="24"/>
        <v>0.02</v>
      </c>
      <c r="D217">
        <f t="shared" si="25"/>
        <v>0.2</v>
      </c>
      <c r="E217">
        <v>8.59999999999997</v>
      </c>
      <c r="G217">
        <f t="shared" si="26"/>
        <v>2.599999999999991</v>
      </c>
      <c r="H217">
        <f t="shared" si="27"/>
        <v>0.06428571428571428</v>
      </c>
      <c r="I217">
        <f t="shared" si="28"/>
        <v>1</v>
      </c>
    </row>
    <row r="218" spans="2:9" ht="12.75">
      <c r="B218">
        <f t="shared" si="23"/>
        <v>0.05</v>
      </c>
      <c r="C218">
        <f t="shared" si="24"/>
        <v>0.02</v>
      </c>
      <c r="D218">
        <f t="shared" si="25"/>
        <v>0.2</v>
      </c>
      <c r="E218">
        <v>8.64999999999997</v>
      </c>
      <c r="G218">
        <f t="shared" si="26"/>
        <v>2.6142857142857054</v>
      </c>
      <c r="H218">
        <f t="shared" si="27"/>
        <v>0.06428571428571428</v>
      </c>
      <c r="I218">
        <f t="shared" si="28"/>
        <v>1</v>
      </c>
    </row>
    <row r="219" spans="2:9" ht="12.75">
      <c r="B219">
        <f t="shared" si="23"/>
        <v>0.05</v>
      </c>
      <c r="C219">
        <f t="shared" si="24"/>
        <v>0.02</v>
      </c>
      <c r="D219">
        <f t="shared" si="25"/>
        <v>0.2</v>
      </c>
      <c r="E219">
        <v>8.69999999999997</v>
      </c>
      <c r="G219">
        <f t="shared" si="26"/>
        <v>2.6285714285714206</v>
      </c>
      <c r="H219">
        <f t="shared" si="27"/>
        <v>0.06428571428571428</v>
      </c>
      <c r="I219">
        <f t="shared" si="28"/>
        <v>1</v>
      </c>
    </row>
    <row r="220" spans="2:9" ht="12.75">
      <c r="B220">
        <f t="shared" si="23"/>
        <v>0.05</v>
      </c>
      <c r="C220">
        <f t="shared" si="24"/>
        <v>0.02</v>
      </c>
      <c r="D220">
        <f t="shared" si="25"/>
        <v>0.2</v>
      </c>
      <c r="E220">
        <v>8.74999999999997</v>
      </c>
      <c r="G220">
        <f t="shared" si="26"/>
        <v>2.6428571428571344</v>
      </c>
      <c r="H220">
        <f t="shared" si="27"/>
        <v>0.06428571428571428</v>
      </c>
      <c r="I220">
        <f t="shared" si="28"/>
        <v>1</v>
      </c>
    </row>
    <row r="221" spans="2:9" ht="12.75">
      <c r="B221">
        <f t="shared" si="23"/>
        <v>0.05</v>
      </c>
      <c r="C221">
        <f t="shared" si="24"/>
        <v>0.02</v>
      </c>
      <c r="D221">
        <f t="shared" si="25"/>
        <v>0.2</v>
      </c>
      <c r="E221">
        <v>8.79999999999997</v>
      </c>
      <c r="G221">
        <f t="shared" si="26"/>
        <v>2.6571428571428486</v>
      </c>
      <c r="H221">
        <f t="shared" si="27"/>
        <v>0.06428571428571428</v>
      </c>
      <c r="I221">
        <f t="shared" si="28"/>
        <v>1</v>
      </c>
    </row>
    <row r="222" spans="2:9" ht="12.75">
      <c r="B222">
        <f t="shared" si="23"/>
        <v>0.05</v>
      </c>
      <c r="C222">
        <f t="shared" si="24"/>
        <v>0.02</v>
      </c>
      <c r="D222">
        <f t="shared" si="25"/>
        <v>0.2</v>
      </c>
      <c r="E222">
        <v>8.84999999999997</v>
      </c>
      <c r="G222">
        <f t="shared" si="26"/>
        <v>2.6714285714285624</v>
      </c>
      <c r="H222">
        <f t="shared" si="27"/>
        <v>0.06428571428571428</v>
      </c>
      <c r="I222">
        <f t="shared" si="28"/>
        <v>1</v>
      </c>
    </row>
    <row r="223" spans="2:9" ht="12.75">
      <c r="B223">
        <f t="shared" si="23"/>
        <v>0.05</v>
      </c>
      <c r="C223">
        <f t="shared" si="24"/>
        <v>0.02</v>
      </c>
      <c r="D223">
        <f t="shared" si="25"/>
        <v>0.2</v>
      </c>
      <c r="E223">
        <v>8.89999999999997</v>
      </c>
      <c r="G223">
        <f t="shared" si="26"/>
        <v>2.685714285714277</v>
      </c>
      <c r="H223">
        <f t="shared" si="27"/>
        <v>0.06428571428571428</v>
      </c>
      <c r="I223">
        <f t="shared" si="28"/>
        <v>1</v>
      </c>
    </row>
    <row r="224" spans="2:9" ht="12.75">
      <c r="B224">
        <f t="shared" si="23"/>
        <v>0.05</v>
      </c>
      <c r="C224">
        <f t="shared" si="24"/>
        <v>0.02</v>
      </c>
      <c r="D224">
        <f t="shared" si="25"/>
        <v>0.2</v>
      </c>
      <c r="E224">
        <v>8.94999999999997</v>
      </c>
      <c r="G224">
        <f t="shared" si="26"/>
        <v>2.6999999999999913</v>
      </c>
      <c r="H224">
        <f t="shared" si="27"/>
        <v>0.06428571428571428</v>
      </c>
      <c r="I224">
        <f t="shared" si="28"/>
        <v>1</v>
      </c>
    </row>
    <row r="225" spans="2:9" ht="12.75">
      <c r="B225">
        <f t="shared" si="23"/>
        <v>0.05</v>
      </c>
      <c r="C225">
        <f t="shared" si="24"/>
        <v>0.02</v>
      </c>
      <c r="D225">
        <f t="shared" si="25"/>
        <v>0.2</v>
      </c>
      <c r="E225">
        <v>8.99999999999997</v>
      </c>
      <c r="G225">
        <f t="shared" si="26"/>
        <v>2.7142857142857055</v>
      </c>
      <c r="H225">
        <f t="shared" si="27"/>
        <v>0.06428571428571428</v>
      </c>
      <c r="I225">
        <f t="shared" si="28"/>
        <v>1</v>
      </c>
    </row>
    <row r="226" spans="2:9" ht="12.75">
      <c r="B226">
        <f t="shared" si="23"/>
        <v>0.05</v>
      </c>
      <c r="C226">
        <f t="shared" si="24"/>
        <v>0.02</v>
      </c>
      <c r="D226">
        <f t="shared" si="25"/>
        <v>0.2</v>
      </c>
      <c r="E226">
        <v>9.04999999999997</v>
      </c>
      <c r="G226">
        <f t="shared" si="26"/>
        <v>2.72857142857142</v>
      </c>
      <c r="H226">
        <f t="shared" si="27"/>
        <v>0.06428571428571428</v>
      </c>
      <c r="I226">
        <f t="shared" si="28"/>
        <v>1</v>
      </c>
    </row>
    <row r="227" spans="2:9" ht="12.75">
      <c r="B227">
        <f t="shared" si="23"/>
        <v>0.05</v>
      </c>
      <c r="C227">
        <f t="shared" si="24"/>
        <v>0.02</v>
      </c>
      <c r="D227">
        <f t="shared" si="25"/>
        <v>0.2</v>
      </c>
      <c r="E227">
        <v>9.09999999999997</v>
      </c>
      <c r="G227">
        <f t="shared" si="26"/>
        <v>2.742857142857134</v>
      </c>
      <c r="H227">
        <f t="shared" si="27"/>
        <v>0.06428571428571428</v>
      </c>
      <c r="I227">
        <f t="shared" si="28"/>
        <v>1</v>
      </c>
    </row>
    <row r="228" spans="2:9" ht="12.75">
      <c r="B228">
        <f t="shared" si="23"/>
        <v>0.05</v>
      </c>
      <c r="C228">
        <f t="shared" si="24"/>
        <v>0.02</v>
      </c>
      <c r="D228">
        <f t="shared" si="25"/>
        <v>0.2</v>
      </c>
      <c r="E228">
        <v>9.14999999999997</v>
      </c>
      <c r="G228">
        <f t="shared" si="26"/>
        <v>2.7571428571428487</v>
      </c>
      <c r="H228">
        <f t="shared" si="27"/>
        <v>0.06428571428571428</v>
      </c>
      <c r="I228">
        <f t="shared" si="28"/>
        <v>1</v>
      </c>
    </row>
    <row r="229" spans="2:9" ht="12.75">
      <c r="B229">
        <f t="shared" si="23"/>
        <v>0.05</v>
      </c>
      <c r="C229">
        <f t="shared" si="24"/>
        <v>0.02</v>
      </c>
      <c r="D229">
        <f t="shared" si="25"/>
        <v>0.2</v>
      </c>
      <c r="E229">
        <v>9.19999999999997</v>
      </c>
      <c r="G229">
        <f t="shared" si="26"/>
        <v>2.771428571428563</v>
      </c>
      <c r="H229">
        <f t="shared" si="27"/>
        <v>0.06428571428571428</v>
      </c>
      <c r="I229">
        <f t="shared" si="28"/>
        <v>1</v>
      </c>
    </row>
    <row r="230" spans="2:9" ht="12.75">
      <c r="B230">
        <f t="shared" si="23"/>
        <v>0.05</v>
      </c>
      <c r="C230">
        <f t="shared" si="24"/>
        <v>0.02</v>
      </c>
      <c r="D230">
        <f t="shared" si="25"/>
        <v>0.2</v>
      </c>
      <c r="E230">
        <v>9.24999999999997</v>
      </c>
      <c r="G230">
        <f t="shared" si="26"/>
        <v>2.7857142857142767</v>
      </c>
      <c r="H230">
        <f t="shared" si="27"/>
        <v>0.06428571428571428</v>
      </c>
      <c r="I230">
        <f t="shared" si="28"/>
        <v>1</v>
      </c>
    </row>
    <row r="231" spans="2:9" ht="12.75">
      <c r="B231">
        <f t="shared" si="23"/>
        <v>0.05</v>
      </c>
      <c r="C231">
        <f t="shared" si="24"/>
        <v>0.02</v>
      </c>
      <c r="D231">
        <f t="shared" si="25"/>
        <v>0.2</v>
      </c>
      <c r="E231">
        <v>9.29999999999997</v>
      </c>
      <c r="G231">
        <f t="shared" si="26"/>
        <v>2.7999999999999914</v>
      </c>
      <c r="H231">
        <f t="shared" si="27"/>
        <v>0.06428571428571428</v>
      </c>
      <c r="I231">
        <f t="shared" si="28"/>
        <v>1</v>
      </c>
    </row>
    <row r="232" spans="2:9" ht="12.75">
      <c r="B232">
        <f t="shared" si="23"/>
        <v>0.05</v>
      </c>
      <c r="C232">
        <f t="shared" si="24"/>
        <v>0.02</v>
      </c>
      <c r="D232">
        <f t="shared" si="25"/>
        <v>0.2</v>
      </c>
      <c r="E232">
        <v>9.34999999999997</v>
      </c>
      <c r="G232">
        <f t="shared" si="26"/>
        <v>2.8142857142857056</v>
      </c>
      <c r="H232">
        <f t="shared" si="27"/>
        <v>0.06428571428571428</v>
      </c>
      <c r="I232">
        <f t="shared" si="28"/>
        <v>1</v>
      </c>
    </row>
    <row r="233" spans="2:9" ht="12.75">
      <c r="B233">
        <f aca="true" t="shared" si="29" ref="B233:B272">B232</f>
        <v>0.05</v>
      </c>
      <c r="C233">
        <f aca="true" t="shared" si="30" ref="C233:C272">C232</f>
        <v>0.02</v>
      </c>
      <c r="D233">
        <f aca="true" t="shared" si="31" ref="D233:D272">D232</f>
        <v>0.2</v>
      </c>
      <c r="E233">
        <v>9.39999999999997</v>
      </c>
      <c r="G233">
        <f aca="true" t="shared" si="32" ref="G233:G272">(B233*D233+C233*E233)/(B233+C233)</f>
        <v>2.8285714285714203</v>
      </c>
      <c r="H233">
        <f aca="true" t="shared" si="33" ref="H233:H272">H232</f>
        <v>0.06428571428571428</v>
      </c>
      <c r="I233">
        <f aca="true" t="shared" si="34" ref="I233:I272">NORMDIST(E233,G233,SQRT(H233),1)</f>
        <v>1</v>
      </c>
    </row>
    <row r="234" spans="2:9" ht="12.75">
      <c r="B234">
        <f t="shared" si="29"/>
        <v>0.05</v>
      </c>
      <c r="C234">
        <f t="shared" si="30"/>
        <v>0.02</v>
      </c>
      <c r="D234">
        <f t="shared" si="31"/>
        <v>0.2</v>
      </c>
      <c r="E234">
        <v>9.44999999999997</v>
      </c>
      <c r="G234">
        <f t="shared" si="32"/>
        <v>2.8428571428571345</v>
      </c>
      <c r="H234">
        <f t="shared" si="33"/>
        <v>0.06428571428571428</v>
      </c>
      <c r="I234">
        <f t="shared" si="34"/>
        <v>1</v>
      </c>
    </row>
    <row r="235" spans="2:9" ht="12.75">
      <c r="B235">
        <f t="shared" si="29"/>
        <v>0.05</v>
      </c>
      <c r="C235">
        <f t="shared" si="30"/>
        <v>0.02</v>
      </c>
      <c r="D235">
        <f t="shared" si="31"/>
        <v>0.2</v>
      </c>
      <c r="E235">
        <v>9.49999999999997</v>
      </c>
      <c r="G235">
        <f t="shared" si="32"/>
        <v>2.8571428571428483</v>
      </c>
      <c r="H235">
        <f t="shared" si="33"/>
        <v>0.06428571428571428</v>
      </c>
      <c r="I235">
        <f t="shared" si="34"/>
        <v>1</v>
      </c>
    </row>
    <row r="236" spans="2:9" ht="12.75">
      <c r="B236">
        <f t="shared" si="29"/>
        <v>0.05</v>
      </c>
      <c r="C236">
        <f t="shared" si="30"/>
        <v>0.02</v>
      </c>
      <c r="D236">
        <f t="shared" si="31"/>
        <v>0.2</v>
      </c>
      <c r="E236">
        <v>9.54999999999997</v>
      </c>
      <c r="G236">
        <f t="shared" si="32"/>
        <v>2.871428571428563</v>
      </c>
      <c r="H236">
        <f t="shared" si="33"/>
        <v>0.06428571428571428</v>
      </c>
      <c r="I236">
        <f t="shared" si="34"/>
        <v>1</v>
      </c>
    </row>
    <row r="237" spans="2:9" ht="12.75">
      <c r="B237">
        <f t="shared" si="29"/>
        <v>0.05</v>
      </c>
      <c r="C237">
        <f t="shared" si="30"/>
        <v>0.02</v>
      </c>
      <c r="D237">
        <f t="shared" si="31"/>
        <v>0.2</v>
      </c>
      <c r="E237">
        <v>9.59999999999997</v>
      </c>
      <c r="G237">
        <f t="shared" si="32"/>
        <v>2.885714285714277</v>
      </c>
      <c r="H237">
        <f t="shared" si="33"/>
        <v>0.06428571428571428</v>
      </c>
      <c r="I237">
        <f t="shared" si="34"/>
        <v>1</v>
      </c>
    </row>
    <row r="238" spans="2:9" ht="12.75">
      <c r="B238">
        <f t="shared" si="29"/>
        <v>0.05</v>
      </c>
      <c r="C238">
        <f t="shared" si="30"/>
        <v>0.02</v>
      </c>
      <c r="D238">
        <f t="shared" si="31"/>
        <v>0.2</v>
      </c>
      <c r="E238">
        <v>9.64999999999997</v>
      </c>
      <c r="G238">
        <f t="shared" si="32"/>
        <v>2.899999999999991</v>
      </c>
      <c r="H238">
        <f t="shared" si="33"/>
        <v>0.06428571428571428</v>
      </c>
      <c r="I238">
        <f t="shared" si="34"/>
        <v>1</v>
      </c>
    </row>
    <row r="239" spans="2:9" ht="12.75">
      <c r="B239">
        <f t="shared" si="29"/>
        <v>0.05</v>
      </c>
      <c r="C239">
        <f t="shared" si="30"/>
        <v>0.02</v>
      </c>
      <c r="D239">
        <f t="shared" si="31"/>
        <v>0.2</v>
      </c>
      <c r="E239">
        <v>9.69999999999997</v>
      </c>
      <c r="G239">
        <f t="shared" si="32"/>
        <v>2.9142857142857057</v>
      </c>
      <c r="H239">
        <f t="shared" si="33"/>
        <v>0.06428571428571428</v>
      </c>
      <c r="I239">
        <f t="shared" si="34"/>
        <v>1</v>
      </c>
    </row>
    <row r="240" spans="2:9" ht="12.75">
      <c r="B240">
        <f t="shared" si="29"/>
        <v>0.05</v>
      </c>
      <c r="C240">
        <f t="shared" si="30"/>
        <v>0.02</v>
      </c>
      <c r="D240">
        <f t="shared" si="31"/>
        <v>0.2</v>
      </c>
      <c r="E240">
        <v>9.74999999999997</v>
      </c>
      <c r="G240">
        <f t="shared" si="32"/>
        <v>2.92857142857142</v>
      </c>
      <c r="H240">
        <f t="shared" si="33"/>
        <v>0.06428571428571428</v>
      </c>
      <c r="I240">
        <f t="shared" si="34"/>
        <v>1</v>
      </c>
    </row>
    <row r="241" spans="2:9" ht="12.75">
      <c r="B241">
        <f t="shared" si="29"/>
        <v>0.05</v>
      </c>
      <c r="C241">
        <f t="shared" si="30"/>
        <v>0.02</v>
      </c>
      <c r="D241">
        <f t="shared" si="31"/>
        <v>0.2</v>
      </c>
      <c r="E241">
        <v>9.79999999999997</v>
      </c>
      <c r="G241">
        <f t="shared" si="32"/>
        <v>2.9428571428571346</v>
      </c>
      <c r="H241">
        <f t="shared" si="33"/>
        <v>0.06428571428571428</v>
      </c>
      <c r="I241">
        <f t="shared" si="34"/>
        <v>1</v>
      </c>
    </row>
    <row r="242" spans="2:9" ht="12.75">
      <c r="B242">
        <f t="shared" si="29"/>
        <v>0.05</v>
      </c>
      <c r="C242">
        <f t="shared" si="30"/>
        <v>0.02</v>
      </c>
      <c r="D242">
        <f t="shared" si="31"/>
        <v>0.2</v>
      </c>
      <c r="E242">
        <v>9.84999999999997</v>
      </c>
      <c r="G242">
        <f t="shared" si="32"/>
        <v>2.9571428571428484</v>
      </c>
      <c r="H242">
        <f t="shared" si="33"/>
        <v>0.06428571428571428</v>
      </c>
      <c r="I242">
        <f t="shared" si="34"/>
        <v>1</v>
      </c>
    </row>
    <row r="243" spans="2:9" ht="12.75">
      <c r="B243">
        <f t="shared" si="29"/>
        <v>0.05</v>
      </c>
      <c r="C243">
        <f t="shared" si="30"/>
        <v>0.02</v>
      </c>
      <c r="D243">
        <f t="shared" si="31"/>
        <v>0.2</v>
      </c>
      <c r="E243">
        <v>9.89999999999997</v>
      </c>
      <c r="G243">
        <f t="shared" si="32"/>
        <v>2.9714285714285626</v>
      </c>
      <c r="H243">
        <f t="shared" si="33"/>
        <v>0.06428571428571428</v>
      </c>
      <c r="I243">
        <f t="shared" si="34"/>
        <v>1</v>
      </c>
    </row>
    <row r="244" spans="2:9" ht="12.75">
      <c r="B244">
        <f t="shared" si="29"/>
        <v>0.05</v>
      </c>
      <c r="C244">
        <f t="shared" si="30"/>
        <v>0.02</v>
      </c>
      <c r="D244">
        <f t="shared" si="31"/>
        <v>0.2</v>
      </c>
      <c r="E244">
        <v>9.94999999999996</v>
      </c>
      <c r="G244">
        <f t="shared" si="32"/>
        <v>2.985714285714274</v>
      </c>
      <c r="H244">
        <f t="shared" si="33"/>
        <v>0.06428571428571428</v>
      </c>
      <c r="I244">
        <f t="shared" si="34"/>
        <v>1</v>
      </c>
    </row>
    <row r="245" spans="2:9" ht="12.75">
      <c r="B245">
        <f t="shared" si="29"/>
        <v>0.05</v>
      </c>
      <c r="C245">
        <f t="shared" si="30"/>
        <v>0.02</v>
      </c>
      <c r="D245">
        <f t="shared" si="31"/>
        <v>0.2</v>
      </c>
      <c r="E245">
        <v>9.99999999999996</v>
      </c>
      <c r="G245">
        <f t="shared" si="32"/>
        <v>2.999999999999988</v>
      </c>
      <c r="H245">
        <f t="shared" si="33"/>
        <v>0.06428571428571428</v>
      </c>
      <c r="I245">
        <f t="shared" si="34"/>
        <v>1</v>
      </c>
    </row>
    <row r="246" spans="2:9" ht="12.75">
      <c r="B246">
        <f t="shared" si="29"/>
        <v>0.05</v>
      </c>
      <c r="C246">
        <f t="shared" si="30"/>
        <v>0.02</v>
      </c>
      <c r="D246">
        <f t="shared" si="31"/>
        <v>0.2</v>
      </c>
      <c r="E246">
        <v>10.05</v>
      </c>
      <c r="G246">
        <f t="shared" si="32"/>
        <v>3.0142857142857142</v>
      </c>
      <c r="H246">
        <f t="shared" si="33"/>
        <v>0.06428571428571428</v>
      </c>
      <c r="I246">
        <f t="shared" si="34"/>
        <v>1</v>
      </c>
    </row>
    <row r="247" spans="2:9" ht="12.75">
      <c r="B247">
        <f t="shared" si="29"/>
        <v>0.05</v>
      </c>
      <c r="C247">
        <f t="shared" si="30"/>
        <v>0.02</v>
      </c>
      <c r="D247">
        <f t="shared" si="31"/>
        <v>0.2</v>
      </c>
      <c r="E247">
        <v>10.1</v>
      </c>
      <c r="G247">
        <f t="shared" si="32"/>
        <v>3.028571428571428</v>
      </c>
      <c r="H247">
        <f t="shared" si="33"/>
        <v>0.06428571428571428</v>
      </c>
      <c r="I247">
        <f t="shared" si="34"/>
        <v>1</v>
      </c>
    </row>
    <row r="248" spans="2:9" ht="12.75">
      <c r="B248">
        <f t="shared" si="29"/>
        <v>0.05</v>
      </c>
      <c r="C248">
        <f t="shared" si="30"/>
        <v>0.02</v>
      </c>
      <c r="D248">
        <f t="shared" si="31"/>
        <v>0.2</v>
      </c>
      <c r="E248">
        <v>10.15</v>
      </c>
      <c r="G248">
        <f t="shared" si="32"/>
        <v>3.0428571428571427</v>
      </c>
      <c r="H248">
        <f t="shared" si="33"/>
        <v>0.06428571428571428</v>
      </c>
      <c r="I248">
        <f t="shared" si="34"/>
        <v>1</v>
      </c>
    </row>
    <row r="249" spans="2:9" ht="12.75">
      <c r="B249">
        <f t="shared" si="29"/>
        <v>0.05</v>
      </c>
      <c r="C249">
        <f t="shared" si="30"/>
        <v>0.02</v>
      </c>
      <c r="D249">
        <f t="shared" si="31"/>
        <v>0.2</v>
      </c>
      <c r="E249">
        <v>10.2</v>
      </c>
      <c r="G249">
        <f t="shared" si="32"/>
        <v>3.057142857142857</v>
      </c>
      <c r="H249">
        <f t="shared" si="33"/>
        <v>0.06428571428571428</v>
      </c>
      <c r="I249">
        <f t="shared" si="34"/>
        <v>1</v>
      </c>
    </row>
    <row r="250" spans="2:9" ht="12.75">
      <c r="B250">
        <f t="shared" si="29"/>
        <v>0.05</v>
      </c>
      <c r="C250">
        <f t="shared" si="30"/>
        <v>0.02</v>
      </c>
      <c r="D250">
        <f t="shared" si="31"/>
        <v>0.2</v>
      </c>
      <c r="E250">
        <v>10.25</v>
      </c>
      <c r="G250">
        <f t="shared" si="32"/>
        <v>3.0714285714285716</v>
      </c>
      <c r="H250">
        <f t="shared" si="33"/>
        <v>0.06428571428571428</v>
      </c>
      <c r="I250">
        <f t="shared" si="34"/>
        <v>1</v>
      </c>
    </row>
    <row r="251" spans="2:9" ht="12.75">
      <c r="B251">
        <f t="shared" si="29"/>
        <v>0.05</v>
      </c>
      <c r="C251">
        <f t="shared" si="30"/>
        <v>0.02</v>
      </c>
      <c r="D251">
        <f t="shared" si="31"/>
        <v>0.2</v>
      </c>
      <c r="E251">
        <v>10.3</v>
      </c>
      <c r="G251">
        <f t="shared" si="32"/>
        <v>3.085714285714286</v>
      </c>
      <c r="H251">
        <f t="shared" si="33"/>
        <v>0.06428571428571428</v>
      </c>
      <c r="I251">
        <f t="shared" si="34"/>
        <v>1</v>
      </c>
    </row>
    <row r="252" spans="2:9" ht="12.75">
      <c r="B252">
        <f t="shared" si="29"/>
        <v>0.05</v>
      </c>
      <c r="C252">
        <f t="shared" si="30"/>
        <v>0.02</v>
      </c>
      <c r="D252">
        <f t="shared" si="31"/>
        <v>0.2</v>
      </c>
      <c r="E252">
        <v>10.35</v>
      </c>
      <c r="G252">
        <f t="shared" si="32"/>
        <v>3.0999999999999996</v>
      </c>
      <c r="H252">
        <f t="shared" si="33"/>
        <v>0.06428571428571428</v>
      </c>
      <c r="I252">
        <f t="shared" si="34"/>
        <v>1</v>
      </c>
    </row>
    <row r="253" spans="2:9" ht="12.75">
      <c r="B253">
        <f t="shared" si="29"/>
        <v>0.05</v>
      </c>
      <c r="C253">
        <f t="shared" si="30"/>
        <v>0.02</v>
      </c>
      <c r="D253">
        <f t="shared" si="31"/>
        <v>0.2</v>
      </c>
      <c r="E253">
        <v>10.4</v>
      </c>
      <c r="G253">
        <f t="shared" si="32"/>
        <v>3.1142857142857143</v>
      </c>
      <c r="H253">
        <f t="shared" si="33"/>
        <v>0.06428571428571428</v>
      </c>
      <c r="I253">
        <f t="shared" si="34"/>
        <v>1</v>
      </c>
    </row>
    <row r="254" spans="2:9" ht="12.75">
      <c r="B254">
        <f t="shared" si="29"/>
        <v>0.05</v>
      </c>
      <c r="C254">
        <f t="shared" si="30"/>
        <v>0.02</v>
      </c>
      <c r="D254">
        <f t="shared" si="31"/>
        <v>0.2</v>
      </c>
      <c r="E254">
        <v>10.45</v>
      </c>
      <c r="G254">
        <f t="shared" si="32"/>
        <v>3.128571428571428</v>
      </c>
      <c r="H254">
        <f t="shared" si="33"/>
        <v>0.06428571428571428</v>
      </c>
      <c r="I254">
        <f t="shared" si="34"/>
        <v>1</v>
      </c>
    </row>
    <row r="255" spans="2:9" ht="12.75">
      <c r="B255">
        <f t="shared" si="29"/>
        <v>0.05</v>
      </c>
      <c r="C255">
        <f t="shared" si="30"/>
        <v>0.02</v>
      </c>
      <c r="D255">
        <f t="shared" si="31"/>
        <v>0.2</v>
      </c>
      <c r="E255">
        <v>10.5</v>
      </c>
      <c r="G255">
        <f t="shared" si="32"/>
        <v>3.142857142857143</v>
      </c>
      <c r="H255">
        <f t="shared" si="33"/>
        <v>0.06428571428571428</v>
      </c>
      <c r="I255">
        <f t="shared" si="34"/>
        <v>1</v>
      </c>
    </row>
    <row r="256" spans="2:9" ht="12.75">
      <c r="B256">
        <f t="shared" si="29"/>
        <v>0.05</v>
      </c>
      <c r="C256">
        <f t="shared" si="30"/>
        <v>0.02</v>
      </c>
      <c r="D256">
        <f t="shared" si="31"/>
        <v>0.2</v>
      </c>
      <c r="E256">
        <v>10.55</v>
      </c>
      <c r="G256">
        <f t="shared" si="32"/>
        <v>3.1571428571428575</v>
      </c>
      <c r="H256">
        <f t="shared" si="33"/>
        <v>0.06428571428571428</v>
      </c>
      <c r="I256">
        <f t="shared" si="34"/>
        <v>1</v>
      </c>
    </row>
    <row r="257" spans="2:9" ht="12.75">
      <c r="B257">
        <f t="shared" si="29"/>
        <v>0.05</v>
      </c>
      <c r="C257">
        <f t="shared" si="30"/>
        <v>0.02</v>
      </c>
      <c r="D257">
        <f t="shared" si="31"/>
        <v>0.2</v>
      </c>
      <c r="E257">
        <v>10.6</v>
      </c>
      <c r="G257">
        <f t="shared" si="32"/>
        <v>3.1714285714285713</v>
      </c>
      <c r="H257">
        <f t="shared" si="33"/>
        <v>0.06428571428571428</v>
      </c>
      <c r="I257">
        <f t="shared" si="34"/>
        <v>1</v>
      </c>
    </row>
    <row r="258" spans="2:9" ht="12.75">
      <c r="B258">
        <f t="shared" si="29"/>
        <v>0.05</v>
      </c>
      <c r="C258">
        <f t="shared" si="30"/>
        <v>0.02</v>
      </c>
      <c r="D258">
        <f t="shared" si="31"/>
        <v>0.2</v>
      </c>
      <c r="E258">
        <v>10.65</v>
      </c>
      <c r="G258">
        <f t="shared" si="32"/>
        <v>3.185714285714286</v>
      </c>
      <c r="H258">
        <f t="shared" si="33"/>
        <v>0.06428571428571428</v>
      </c>
      <c r="I258">
        <f t="shared" si="34"/>
        <v>1</v>
      </c>
    </row>
    <row r="259" spans="2:9" ht="12.75">
      <c r="B259">
        <f t="shared" si="29"/>
        <v>0.05</v>
      </c>
      <c r="C259">
        <f t="shared" si="30"/>
        <v>0.02</v>
      </c>
      <c r="D259">
        <f t="shared" si="31"/>
        <v>0.2</v>
      </c>
      <c r="E259">
        <v>10.7</v>
      </c>
      <c r="G259">
        <f t="shared" si="32"/>
        <v>3.1999999999999997</v>
      </c>
      <c r="H259">
        <f t="shared" si="33"/>
        <v>0.06428571428571428</v>
      </c>
      <c r="I259">
        <f t="shared" si="34"/>
        <v>1</v>
      </c>
    </row>
    <row r="260" spans="2:9" ht="12.75">
      <c r="B260">
        <f t="shared" si="29"/>
        <v>0.05</v>
      </c>
      <c r="C260">
        <f t="shared" si="30"/>
        <v>0.02</v>
      </c>
      <c r="D260">
        <f t="shared" si="31"/>
        <v>0.2</v>
      </c>
      <c r="E260">
        <v>10.75</v>
      </c>
      <c r="G260">
        <f t="shared" si="32"/>
        <v>3.214285714285714</v>
      </c>
      <c r="H260">
        <f t="shared" si="33"/>
        <v>0.06428571428571428</v>
      </c>
      <c r="I260">
        <f t="shared" si="34"/>
        <v>1</v>
      </c>
    </row>
    <row r="261" spans="2:9" ht="12.75">
      <c r="B261">
        <f t="shared" si="29"/>
        <v>0.05</v>
      </c>
      <c r="C261">
        <f t="shared" si="30"/>
        <v>0.02</v>
      </c>
      <c r="D261">
        <f t="shared" si="31"/>
        <v>0.2</v>
      </c>
      <c r="E261">
        <v>10.8</v>
      </c>
      <c r="G261">
        <f t="shared" si="32"/>
        <v>3.2285714285714286</v>
      </c>
      <c r="H261">
        <f t="shared" si="33"/>
        <v>0.06428571428571428</v>
      </c>
      <c r="I261">
        <f t="shared" si="34"/>
        <v>1</v>
      </c>
    </row>
    <row r="262" spans="2:9" ht="12.75">
      <c r="B262">
        <f t="shared" si="29"/>
        <v>0.05</v>
      </c>
      <c r="C262">
        <f t="shared" si="30"/>
        <v>0.02</v>
      </c>
      <c r="D262">
        <f t="shared" si="31"/>
        <v>0.2</v>
      </c>
      <c r="E262">
        <v>10.85</v>
      </c>
      <c r="G262">
        <f t="shared" si="32"/>
        <v>3.2428571428571424</v>
      </c>
      <c r="H262">
        <f t="shared" si="33"/>
        <v>0.06428571428571428</v>
      </c>
      <c r="I262">
        <f t="shared" si="34"/>
        <v>1</v>
      </c>
    </row>
    <row r="263" spans="2:9" ht="12.75">
      <c r="B263">
        <f t="shared" si="29"/>
        <v>0.05</v>
      </c>
      <c r="C263">
        <f t="shared" si="30"/>
        <v>0.02</v>
      </c>
      <c r="D263">
        <f t="shared" si="31"/>
        <v>0.2</v>
      </c>
      <c r="E263">
        <v>10.9</v>
      </c>
      <c r="G263">
        <f t="shared" si="32"/>
        <v>3.257142857142857</v>
      </c>
      <c r="H263">
        <f t="shared" si="33"/>
        <v>0.06428571428571428</v>
      </c>
      <c r="I263">
        <f t="shared" si="34"/>
        <v>1</v>
      </c>
    </row>
    <row r="264" spans="2:9" ht="12.75">
      <c r="B264">
        <f t="shared" si="29"/>
        <v>0.05</v>
      </c>
      <c r="C264">
        <f t="shared" si="30"/>
        <v>0.02</v>
      </c>
      <c r="D264">
        <f t="shared" si="31"/>
        <v>0.2</v>
      </c>
      <c r="E264">
        <v>10.95</v>
      </c>
      <c r="G264">
        <f t="shared" si="32"/>
        <v>3.2714285714285714</v>
      </c>
      <c r="H264">
        <f t="shared" si="33"/>
        <v>0.06428571428571428</v>
      </c>
      <c r="I264">
        <f t="shared" si="34"/>
        <v>1</v>
      </c>
    </row>
    <row r="265" spans="2:9" ht="12.75">
      <c r="B265">
        <f t="shared" si="29"/>
        <v>0.05</v>
      </c>
      <c r="C265">
        <f t="shared" si="30"/>
        <v>0.02</v>
      </c>
      <c r="D265">
        <f t="shared" si="31"/>
        <v>0.2</v>
      </c>
      <c r="E265">
        <v>11</v>
      </c>
      <c r="G265">
        <f t="shared" si="32"/>
        <v>3.2857142857142856</v>
      </c>
      <c r="H265">
        <f t="shared" si="33"/>
        <v>0.06428571428571428</v>
      </c>
      <c r="I265">
        <f t="shared" si="34"/>
        <v>1</v>
      </c>
    </row>
    <row r="266" spans="2:9" ht="12.75">
      <c r="B266">
        <f t="shared" si="29"/>
        <v>0.05</v>
      </c>
      <c r="C266">
        <f t="shared" si="30"/>
        <v>0.02</v>
      </c>
      <c r="D266">
        <f t="shared" si="31"/>
        <v>0.2</v>
      </c>
      <c r="E266">
        <v>11.05</v>
      </c>
      <c r="G266">
        <f t="shared" si="32"/>
        <v>3.3000000000000003</v>
      </c>
      <c r="H266">
        <f t="shared" si="33"/>
        <v>0.06428571428571428</v>
      </c>
      <c r="I266">
        <f t="shared" si="34"/>
        <v>1</v>
      </c>
    </row>
    <row r="267" spans="2:9" ht="12.75">
      <c r="B267">
        <f t="shared" si="29"/>
        <v>0.05</v>
      </c>
      <c r="C267">
        <f t="shared" si="30"/>
        <v>0.02</v>
      </c>
      <c r="D267">
        <f t="shared" si="31"/>
        <v>0.2</v>
      </c>
      <c r="E267">
        <v>11.1</v>
      </c>
      <c r="G267">
        <f t="shared" si="32"/>
        <v>3.314285714285714</v>
      </c>
      <c r="H267">
        <f t="shared" si="33"/>
        <v>0.06428571428571428</v>
      </c>
      <c r="I267">
        <f t="shared" si="34"/>
        <v>1</v>
      </c>
    </row>
    <row r="268" spans="2:9" ht="12.75">
      <c r="B268">
        <f t="shared" si="29"/>
        <v>0.05</v>
      </c>
      <c r="C268">
        <f t="shared" si="30"/>
        <v>0.02</v>
      </c>
      <c r="D268">
        <f t="shared" si="31"/>
        <v>0.2</v>
      </c>
      <c r="E268">
        <v>11.15</v>
      </c>
      <c r="G268">
        <f t="shared" si="32"/>
        <v>3.3285714285714283</v>
      </c>
      <c r="H268">
        <f t="shared" si="33"/>
        <v>0.06428571428571428</v>
      </c>
      <c r="I268">
        <f t="shared" si="34"/>
        <v>1</v>
      </c>
    </row>
    <row r="269" spans="2:9" ht="12.75">
      <c r="B269">
        <f t="shared" si="29"/>
        <v>0.05</v>
      </c>
      <c r="C269">
        <f t="shared" si="30"/>
        <v>0.02</v>
      </c>
      <c r="D269">
        <f t="shared" si="31"/>
        <v>0.2</v>
      </c>
      <c r="E269">
        <v>11.2</v>
      </c>
      <c r="G269">
        <f t="shared" si="32"/>
        <v>3.3428571428571425</v>
      </c>
      <c r="H269">
        <f t="shared" si="33"/>
        <v>0.06428571428571428</v>
      </c>
      <c r="I269">
        <f t="shared" si="34"/>
        <v>1</v>
      </c>
    </row>
    <row r="270" spans="2:9" ht="12.75">
      <c r="B270">
        <f t="shared" si="29"/>
        <v>0.05</v>
      </c>
      <c r="C270">
        <f t="shared" si="30"/>
        <v>0.02</v>
      </c>
      <c r="D270">
        <f t="shared" si="31"/>
        <v>0.2</v>
      </c>
      <c r="E270">
        <v>11.25</v>
      </c>
      <c r="G270">
        <f t="shared" si="32"/>
        <v>3.357142857142857</v>
      </c>
      <c r="H270">
        <f t="shared" si="33"/>
        <v>0.06428571428571428</v>
      </c>
      <c r="I270">
        <f t="shared" si="34"/>
        <v>1</v>
      </c>
    </row>
    <row r="271" spans="2:9" ht="12.75">
      <c r="B271">
        <f t="shared" si="29"/>
        <v>0.05</v>
      </c>
      <c r="C271">
        <f t="shared" si="30"/>
        <v>0.02</v>
      </c>
      <c r="D271">
        <f t="shared" si="31"/>
        <v>0.2</v>
      </c>
      <c r="E271">
        <v>11.3</v>
      </c>
      <c r="G271">
        <f t="shared" si="32"/>
        <v>3.3714285714285714</v>
      </c>
      <c r="H271">
        <f t="shared" si="33"/>
        <v>0.06428571428571428</v>
      </c>
      <c r="I271">
        <f t="shared" si="34"/>
        <v>1</v>
      </c>
    </row>
    <row r="272" spans="2:9" ht="12.75">
      <c r="B272">
        <f t="shared" si="29"/>
        <v>0.05</v>
      </c>
      <c r="C272">
        <f t="shared" si="30"/>
        <v>0.02</v>
      </c>
      <c r="D272">
        <f t="shared" si="31"/>
        <v>0.2</v>
      </c>
      <c r="E272">
        <v>11.35</v>
      </c>
      <c r="G272">
        <f t="shared" si="32"/>
        <v>3.3857142857142857</v>
      </c>
      <c r="H272">
        <f t="shared" si="33"/>
        <v>0.06428571428571428</v>
      </c>
      <c r="I272">
        <f t="shared" si="34"/>
        <v>1</v>
      </c>
    </row>
    <row r="273" spans="2:9" ht="12.75">
      <c r="B273">
        <f aca="true" t="shared" si="35" ref="B273:D275">B272</f>
        <v>0.05</v>
      </c>
      <c r="C273">
        <f t="shared" si="35"/>
        <v>0.02</v>
      </c>
      <c r="D273">
        <f t="shared" si="35"/>
        <v>0.2</v>
      </c>
      <c r="E273">
        <v>11.4</v>
      </c>
      <c r="G273">
        <f>(B273*D273+C273*E273)/(B273+C273)</f>
        <v>3.4</v>
      </c>
      <c r="H273">
        <f>H272</f>
        <v>0.06428571428571428</v>
      </c>
      <c r="I273">
        <f>NORMDIST(E273,G273,SQRT(H273),1)</f>
        <v>1</v>
      </c>
    </row>
    <row r="274" spans="2:9" ht="12.75">
      <c r="B274">
        <f t="shared" si="35"/>
        <v>0.05</v>
      </c>
      <c r="C274">
        <f t="shared" si="35"/>
        <v>0.02</v>
      </c>
      <c r="D274">
        <f t="shared" si="35"/>
        <v>0.2</v>
      </c>
      <c r="E274">
        <v>11.45</v>
      </c>
      <c r="G274">
        <f>(B274*D274+C274*E274)/(B274+C274)</f>
        <v>3.4142857142857137</v>
      </c>
      <c r="H274">
        <f>H273</f>
        <v>0.06428571428571428</v>
      </c>
      <c r="I274">
        <f>NORMDIST(E274,G274,SQRT(H274),1)</f>
        <v>1</v>
      </c>
    </row>
    <row r="275" spans="2:9" ht="12.75">
      <c r="B275">
        <f t="shared" si="35"/>
        <v>0.05</v>
      </c>
      <c r="C275">
        <f t="shared" si="35"/>
        <v>0.02</v>
      </c>
      <c r="D275">
        <f t="shared" si="35"/>
        <v>0.2</v>
      </c>
      <c r="E275">
        <v>11.5</v>
      </c>
      <c r="G275">
        <f>(B275*D275+C275*E275)/(B275+C275)</f>
        <v>3.4285714285714284</v>
      </c>
      <c r="H275">
        <f>H274</f>
        <v>0.06428571428571428</v>
      </c>
      <c r="I275">
        <f>NORMDIST(E275,G275,SQRT(H275),1)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Frankfurt/Main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Heinemann</dc:creator>
  <cp:keywords/>
  <dc:description/>
  <cp:lastModifiedBy>Frank Heinemann</cp:lastModifiedBy>
  <cp:lastPrinted>2000-10-09T13:16:21Z</cp:lastPrinted>
  <dcterms:created xsi:type="dcterms:W3CDTF">2000-09-19T10:02:03Z</dcterms:created>
  <dcterms:modified xsi:type="dcterms:W3CDTF">2000-12-05T13:13:14Z</dcterms:modified>
  <cp:category/>
  <cp:version/>
  <cp:contentType/>
  <cp:contentStatus/>
</cp:coreProperties>
</file>